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<sst xmlns="http://schemas.openxmlformats.org/spreadsheetml/2006/main" count="73" uniqueCount="70">
  <si>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</si>
  <si>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</si>
  <si>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</si>
  <si>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</si>
  <si>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</si>
  <si>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</si>
  <si>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</si>
  <si>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</si>
  <si>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</si>
  <si>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</si>
  <si>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</si>
  <si>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</si>
  <si>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</si>
  <si>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</si>
  <si>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</si>
  <si>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</si>
  <si>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</si>
  <si>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</si>
  <si>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</si>
  <si>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</si>
  <si>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</si>
  <si>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</si>
  <si>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</si>
  <si>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</si>
  <si>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"Крутоярское"</t>
  </si>
  <si>
    <t>жилого дома по адресу п. Крутоярский д. 12</t>
  </si>
  <si>
    <t>835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</si>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</sst>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3.8515625" style="0" customWidth="1"/>
    <col min="4" max="4" width="11.421875" style="0" customWidth="1"/>
    <col min="5" max="5" width="18.7109375" style="0" bestFit="1" customWidth="1"/>
    <col min="6" max="7" width="11.57421875" style="0" bestFit="1" customWidth="1"/>
    <col min="8" max="8" width="10.28125" style="0" bestFit="1" customWidth="1"/>
    <col min="9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9" s="2" customFormat="1" ht="15.75">
      <c r="A1" s="1" t="s">
        <v>0</v>
      </c>
      <c r="B1" s="1"/>
      <c r="C1" s="1"/>
      <c r="D1" s="1"/>
      <c r="G1" s="2" t="s">
        <v>24</v>
      </c>
      <c r="I1" s="2" t="s">
        <v>1</v>
      </c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2</v>
      </c>
      <c r="B3" s="1"/>
      <c r="C3" s="1"/>
      <c r="F3" s="1"/>
      <c r="G3" s="2" t="s">
        <v>26</v>
      </c>
      <c r="K3" s="2" t="s">
        <v>20</v>
      </c>
    </row>
    <row r="4" spans="1:15" s="2" customFormat="1" ht="15.75" thickBot="1">
      <c r="A4" s="19" t="s">
        <v>3</v>
      </c>
      <c r="B4" s="19"/>
      <c r="C4" s="20"/>
      <c r="D4" s="21"/>
      <c r="E4" s="22"/>
      <c r="F4" s="22" t="s">
        <v>68</v>
      </c>
      <c r="G4" s="22"/>
      <c r="H4" s="22"/>
      <c r="I4" s="22"/>
      <c r="J4" s="22"/>
      <c r="K4" s="22"/>
      <c r="L4" s="22"/>
      <c r="M4" s="22"/>
      <c r="N4" s="22"/>
      <c r="O4" s="23"/>
    </row>
    <row r="5" spans="1:15" s="2" customFormat="1" ht="15">
      <c r="A5" s="24" t="s">
        <v>4</v>
      </c>
      <c r="B5" s="24" t="s">
        <v>5</v>
      </c>
      <c r="C5" s="25" t="s">
        <v>52</v>
      </c>
      <c r="D5" s="25" t="s">
        <v>53</v>
      </c>
      <c r="E5" s="24" t="s">
        <v>54</v>
      </c>
      <c r="F5" s="24" t="s">
        <v>55</v>
      </c>
      <c r="G5" s="24" t="s">
        <v>56</v>
      </c>
      <c r="H5" s="24" t="s">
        <v>57</v>
      </c>
      <c r="I5" s="24" t="s">
        <v>59</v>
      </c>
      <c r="J5" s="19" t="s">
        <v>60</v>
      </c>
      <c r="K5" s="26" t="s">
        <v>61</v>
      </c>
      <c r="L5" s="24" t="s">
        <v>62</v>
      </c>
      <c r="M5" s="24" t="s">
        <v>63</v>
      </c>
      <c r="N5" s="19" t="s">
        <v>64</v>
      </c>
      <c r="O5" s="24" t="s">
        <v>65</v>
      </c>
    </row>
    <row r="6" spans="1:15" s="2" customFormat="1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66</v>
      </c>
    </row>
    <row r="7" spans="1:15" s="2" customFormat="1" ht="15.75" thickBot="1">
      <c r="A7" s="27"/>
      <c r="B7" s="27"/>
      <c r="C7" s="27" t="s">
        <v>67</v>
      </c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68</v>
      </c>
    </row>
    <row r="8" spans="1:15" s="2" customFormat="1" ht="15">
      <c r="A8" s="6" t="s">
        <v>27</v>
      </c>
      <c r="B8" s="6" t="s">
        <v>28</v>
      </c>
      <c r="C8" s="11">
        <v>0</v>
      </c>
      <c r="D8" s="11">
        <v>0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2" customFormat="1" ht="15">
      <c r="A9" s="6" t="s">
        <v>29</v>
      </c>
      <c r="B9" s="6" t="s">
        <v>30</v>
      </c>
      <c r="C9" s="11">
        <v>0</v>
      </c>
      <c r="D9" s="11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s="2" customFormat="1" ht="15">
      <c r="A10" s="5" t="s">
        <v>31</v>
      </c>
      <c r="B10" s="5" t="s">
        <v>32</v>
      </c>
      <c r="C10" s="12">
        <v>1920.73</v>
      </c>
      <c r="D10" s="12">
        <v>1920.73</v>
      </c>
      <c r="E10" s="2">
        <v>1920.73</v>
      </c>
      <c r="F10" s="2">
        <v>1920.73</v>
      </c>
      <c r="G10" s="2">
        <v>1920.73</v>
      </c>
      <c r="H10" s="2">
        <v>1920.73</v>
      </c>
      <c r="I10" s="5">
        <v>1920.73</v>
      </c>
      <c r="J10" s="5">
        <v>1920.73</v>
      </c>
      <c r="K10" s="5">
        <v>1920.73</v>
      </c>
      <c r="L10" s="6">
        <v>1920.73</v>
      </c>
      <c r="M10" s="6">
        <v>1920.73</v>
      </c>
      <c r="N10" s="6">
        <v>1920.73</v>
      </c>
      <c r="O10" s="6">
        <f aca="true" t="shared" si="0" ref="O10:O21">SUM(C10:N10)</f>
        <v>23048.76</v>
      </c>
    </row>
    <row r="11" spans="1:15" s="2" customFormat="1" ht="15">
      <c r="A11" s="6" t="s">
        <v>33</v>
      </c>
      <c r="B11" s="6" t="s">
        <v>6</v>
      </c>
      <c r="C11" s="11">
        <v>0</v>
      </c>
      <c r="D11" s="11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f t="shared" si="0"/>
        <v>0</v>
      </c>
    </row>
    <row r="12" spans="1:15" s="2" customFormat="1" ht="15">
      <c r="A12" s="6" t="s">
        <v>34</v>
      </c>
      <c r="B12" s="6" t="s">
        <v>7</v>
      </c>
      <c r="C12" s="11">
        <v>364.19</v>
      </c>
      <c r="D12" s="11">
        <v>733.3</v>
      </c>
      <c r="E12" s="6">
        <v>745.74</v>
      </c>
      <c r="F12" s="6">
        <v>737.73</v>
      </c>
      <c r="G12" s="6">
        <v>723.45</v>
      </c>
      <c r="H12" s="6">
        <v>1227.51</v>
      </c>
      <c r="I12" s="5">
        <v>426.15</v>
      </c>
      <c r="J12" s="6">
        <v>256.63</v>
      </c>
      <c r="K12" s="6">
        <v>459.22</v>
      </c>
      <c r="L12" s="6">
        <v>573.05</v>
      </c>
      <c r="M12" s="6">
        <v>468.57</v>
      </c>
      <c r="N12" s="6">
        <v>833.01</v>
      </c>
      <c r="O12" s="6">
        <f t="shared" si="0"/>
        <v>7548.55</v>
      </c>
    </row>
    <row r="13" spans="1:15" s="2" customFormat="1" ht="15">
      <c r="A13" s="6" t="s">
        <v>35</v>
      </c>
      <c r="B13" s="6" t="s">
        <v>8</v>
      </c>
      <c r="C13" s="11">
        <v>83.09</v>
      </c>
      <c r="D13" s="11">
        <v>395.5</v>
      </c>
      <c r="E13" s="6">
        <v>361.01</v>
      </c>
      <c r="F13" s="6">
        <v>418.39</v>
      </c>
      <c r="G13" s="6">
        <v>285.35</v>
      </c>
      <c r="H13" s="6">
        <v>310.99</v>
      </c>
      <c r="I13" s="5">
        <v>318.76</v>
      </c>
      <c r="J13" s="6">
        <v>851.38</v>
      </c>
      <c r="K13" s="6">
        <v>5.18</v>
      </c>
      <c r="L13" s="6">
        <v>115.33</v>
      </c>
      <c r="M13" s="6">
        <v>311.74</v>
      </c>
      <c r="N13" s="6">
        <v>648.71</v>
      </c>
      <c r="O13" s="6">
        <f t="shared" si="0"/>
        <v>4105.43</v>
      </c>
    </row>
    <row r="14" spans="1:15" s="2" customFormat="1" ht="15">
      <c r="A14" s="6" t="s">
        <v>36</v>
      </c>
      <c r="B14" s="6" t="s">
        <v>9</v>
      </c>
      <c r="C14" s="11">
        <v>171.45</v>
      </c>
      <c r="D14" s="11">
        <v>366.86</v>
      </c>
      <c r="E14" s="6">
        <v>414.63</v>
      </c>
      <c r="F14" s="6">
        <v>376.8</v>
      </c>
      <c r="G14" s="6">
        <v>368.11</v>
      </c>
      <c r="H14" s="6">
        <v>513.92</v>
      </c>
      <c r="I14" s="5">
        <v>484.27</v>
      </c>
      <c r="J14" s="6">
        <v>191.49</v>
      </c>
      <c r="K14" s="6">
        <v>294.87</v>
      </c>
      <c r="L14" s="6">
        <v>582.48</v>
      </c>
      <c r="M14" s="6">
        <v>327.61</v>
      </c>
      <c r="N14" s="6">
        <v>420.89</v>
      </c>
      <c r="O14" s="6">
        <f t="shared" si="0"/>
        <v>4513.38</v>
      </c>
    </row>
    <row r="15" spans="1:15" s="2" customFormat="1" ht="15">
      <c r="A15" s="6" t="s">
        <v>37</v>
      </c>
      <c r="B15" s="6" t="s">
        <v>10</v>
      </c>
      <c r="C15" s="11">
        <v>171.45</v>
      </c>
      <c r="D15" s="11">
        <v>371.45</v>
      </c>
      <c r="E15" s="6">
        <v>409.95</v>
      </c>
      <c r="F15" s="6">
        <v>372.12</v>
      </c>
      <c r="G15" s="6">
        <v>363.44</v>
      </c>
      <c r="H15" s="6">
        <v>509.24</v>
      </c>
      <c r="I15" s="5">
        <v>484.27</v>
      </c>
      <c r="J15" s="6">
        <v>191.49</v>
      </c>
      <c r="K15" s="6">
        <v>292.12</v>
      </c>
      <c r="L15" s="6">
        <v>582.48</v>
      </c>
      <c r="M15" s="6">
        <v>327.61</v>
      </c>
      <c r="N15" s="6">
        <v>420.89</v>
      </c>
      <c r="O15" s="6">
        <f t="shared" si="0"/>
        <v>4496.51</v>
      </c>
    </row>
    <row r="16" spans="1:15" s="2" customFormat="1" ht="15">
      <c r="A16" s="6" t="s">
        <v>38</v>
      </c>
      <c r="B16" s="6" t="s">
        <v>11</v>
      </c>
      <c r="C16" s="11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0</v>
      </c>
    </row>
    <row r="17" spans="1:15" s="2" customFormat="1" ht="15">
      <c r="A17" s="6" t="s">
        <v>39</v>
      </c>
      <c r="B17" s="6" t="s">
        <v>40</v>
      </c>
      <c r="C17" s="11">
        <v>0</v>
      </c>
      <c r="D17" s="11">
        <v>0</v>
      </c>
      <c r="E17" s="6">
        <v>0</v>
      </c>
      <c r="F17" s="6">
        <v>1200</v>
      </c>
      <c r="G17" s="6">
        <v>0</v>
      </c>
      <c r="H17" s="6">
        <v>0</v>
      </c>
      <c r="I17" s="5">
        <v>0</v>
      </c>
      <c r="J17" s="6">
        <v>0</v>
      </c>
      <c r="K17" s="6">
        <v>450</v>
      </c>
      <c r="L17" s="6">
        <v>0</v>
      </c>
      <c r="M17" s="6">
        <v>0</v>
      </c>
      <c r="N17" s="6">
        <v>0</v>
      </c>
      <c r="O17" s="6">
        <f t="shared" si="0"/>
        <v>1650</v>
      </c>
    </row>
    <row r="18" spans="1:15" s="2" customFormat="1" ht="15">
      <c r="A18" s="6" t="s">
        <v>41</v>
      </c>
      <c r="B18" s="6" t="s">
        <v>69</v>
      </c>
      <c r="C18" s="11">
        <v>322.87</v>
      </c>
      <c r="D18" s="11">
        <v>322.87</v>
      </c>
      <c r="E18" s="6">
        <v>322.87</v>
      </c>
      <c r="F18" s="6">
        <v>322.87</v>
      </c>
      <c r="G18" s="6">
        <v>322.87</v>
      </c>
      <c r="H18" s="6">
        <v>322.87</v>
      </c>
      <c r="I18" s="5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0"/>
        <v>1937.2199999999998</v>
      </c>
    </row>
    <row r="19" spans="1:15" s="2" customFormat="1" ht="15">
      <c r="A19" s="6" t="s">
        <v>42</v>
      </c>
      <c r="B19" s="6" t="s">
        <v>12</v>
      </c>
      <c r="C19" s="11">
        <v>1397.37</v>
      </c>
      <c r="D19" s="11">
        <v>1376.5</v>
      </c>
      <c r="E19" s="6">
        <v>1394.03</v>
      </c>
      <c r="F19" s="6">
        <v>1371.48</v>
      </c>
      <c r="G19" s="6">
        <v>1409.57</v>
      </c>
      <c r="H19" s="6">
        <v>1379.08</v>
      </c>
      <c r="I19" s="5">
        <v>1526.15</v>
      </c>
      <c r="J19" s="6">
        <v>1502.51</v>
      </c>
      <c r="K19" s="6">
        <v>1529.74</v>
      </c>
      <c r="L19" s="6">
        <v>1543.1</v>
      </c>
      <c r="M19" s="6">
        <v>1540.51</v>
      </c>
      <c r="N19" s="6">
        <v>1551.37</v>
      </c>
      <c r="O19" s="6">
        <f t="shared" si="0"/>
        <v>17521.41</v>
      </c>
    </row>
    <row r="20" spans="1:15" s="2" customFormat="1" ht="15">
      <c r="A20" s="6" t="s">
        <v>43</v>
      </c>
      <c r="B20" s="7" t="s">
        <v>48</v>
      </c>
      <c r="C20" s="11">
        <v>232.83</v>
      </c>
      <c r="D20" s="11">
        <v>348.49</v>
      </c>
      <c r="E20" s="6">
        <v>602.86</v>
      </c>
      <c r="F20" s="6">
        <v>280.59</v>
      </c>
      <c r="G20" s="6">
        <v>217.04</v>
      </c>
      <c r="H20" s="6">
        <v>408.95</v>
      </c>
      <c r="I20" s="5">
        <v>192.16</v>
      </c>
      <c r="J20" s="6">
        <v>314.92</v>
      </c>
      <c r="K20" s="6">
        <v>387.07</v>
      </c>
      <c r="L20" s="6">
        <v>283.43</v>
      </c>
      <c r="M20" s="6">
        <v>323.35</v>
      </c>
      <c r="N20" s="6">
        <v>545.65</v>
      </c>
      <c r="O20" s="6">
        <f t="shared" si="0"/>
        <v>4137.339999999999</v>
      </c>
    </row>
    <row r="21" spans="1:15" s="2" customFormat="1" ht="15">
      <c r="A21" s="6" t="s">
        <v>44</v>
      </c>
      <c r="B21" s="7" t="s">
        <v>19</v>
      </c>
      <c r="C21" s="11">
        <v>335.27</v>
      </c>
      <c r="D21" s="11">
        <v>290.7</v>
      </c>
      <c r="E21" s="6">
        <v>487.8</v>
      </c>
      <c r="F21" s="6">
        <v>325.73</v>
      </c>
      <c r="G21" s="6">
        <v>371.65</v>
      </c>
      <c r="H21" s="6">
        <v>440.55</v>
      </c>
      <c r="I21" s="5">
        <v>365.07</v>
      </c>
      <c r="J21" s="6">
        <v>423.72</v>
      </c>
      <c r="K21" s="6">
        <v>361.86</v>
      </c>
      <c r="L21" s="6">
        <v>620.38</v>
      </c>
      <c r="M21" s="6">
        <v>538.67</v>
      </c>
      <c r="N21" s="6">
        <v>506.9</v>
      </c>
      <c r="O21" s="6">
        <f t="shared" si="0"/>
        <v>5068.3</v>
      </c>
    </row>
    <row r="22" spans="1:15" s="2" customFormat="1" ht="15.75">
      <c r="A22" s="7" t="s">
        <v>45</v>
      </c>
      <c r="B22" s="6" t="s">
        <v>13</v>
      </c>
      <c r="C22" s="13">
        <f aca="true" t="shared" si="1" ref="C22:O22">SUM(C8:C21)</f>
        <v>4999.25</v>
      </c>
      <c r="D22" s="13">
        <f t="shared" si="1"/>
        <v>6126.4</v>
      </c>
      <c r="E22" s="14">
        <f t="shared" si="1"/>
        <v>6659.62</v>
      </c>
      <c r="F22" s="14">
        <f t="shared" si="1"/>
        <v>7326.4400000000005</v>
      </c>
      <c r="G22" s="14">
        <f t="shared" si="1"/>
        <v>5982.21</v>
      </c>
      <c r="H22" s="14">
        <f t="shared" si="1"/>
        <v>7033.839999999999</v>
      </c>
      <c r="I22" s="14">
        <f t="shared" si="1"/>
        <v>5717.5599999999995</v>
      </c>
      <c r="J22" s="14">
        <f t="shared" si="1"/>
        <v>5652.870000000001</v>
      </c>
      <c r="K22" s="14">
        <f t="shared" si="1"/>
        <v>5700.789999999999</v>
      </c>
      <c r="L22" s="14">
        <f t="shared" si="1"/>
        <v>6220.9800000000005</v>
      </c>
      <c r="M22" s="14">
        <f t="shared" si="1"/>
        <v>5758.790000000001</v>
      </c>
      <c r="N22" s="14">
        <f t="shared" si="1"/>
        <v>6848.149999999999</v>
      </c>
      <c r="O22" s="14">
        <f t="shared" si="1"/>
        <v>74026.9</v>
      </c>
    </row>
    <row r="23" spans="1:15" s="2" customFormat="1" ht="15.75">
      <c r="A23" s="7" t="s">
        <v>46</v>
      </c>
      <c r="B23" s="14" t="s">
        <v>14</v>
      </c>
      <c r="C23" s="11">
        <v>7432.39</v>
      </c>
      <c r="D23" s="11">
        <v>7432.39</v>
      </c>
      <c r="E23" s="6">
        <v>7432.39</v>
      </c>
      <c r="F23" s="6">
        <v>7432.39</v>
      </c>
      <c r="G23" s="6">
        <v>7432.39</v>
      </c>
      <c r="H23" s="6">
        <v>7432.39</v>
      </c>
      <c r="I23" s="6">
        <v>7515.9</v>
      </c>
      <c r="J23" s="6">
        <v>7515.9</v>
      </c>
      <c r="K23" s="6">
        <v>7515.9</v>
      </c>
      <c r="L23" s="6">
        <v>7515.9</v>
      </c>
      <c r="M23" s="6">
        <v>7515.9</v>
      </c>
      <c r="N23" s="6">
        <v>7515.9</v>
      </c>
      <c r="O23" s="6">
        <f>SUM(C23:N23)</f>
        <v>89689.73999999999</v>
      </c>
    </row>
    <row r="24" spans="1:15" s="2" customFormat="1" ht="15.75">
      <c r="A24" s="7" t="s">
        <v>47</v>
      </c>
      <c r="B24" s="14" t="s">
        <v>15</v>
      </c>
      <c r="C24" s="11">
        <v>5587.77</v>
      </c>
      <c r="D24" s="11">
        <v>4844.98</v>
      </c>
      <c r="E24" s="6">
        <v>8129.97</v>
      </c>
      <c r="F24" s="6">
        <v>5428.82</v>
      </c>
      <c r="G24" s="6">
        <v>6194.24</v>
      </c>
      <c r="H24" s="6">
        <v>7342.5</v>
      </c>
      <c r="I24" s="6">
        <v>6084.42</v>
      </c>
      <c r="J24" s="6">
        <v>7062</v>
      </c>
      <c r="K24" s="6">
        <v>6031.08</v>
      </c>
      <c r="L24" s="6">
        <v>10339.71</v>
      </c>
      <c r="M24" s="6">
        <v>8977.8</v>
      </c>
      <c r="N24" s="6">
        <v>8448.3</v>
      </c>
      <c r="O24" s="6">
        <f>SUM(C24:N24)</f>
        <v>84471.59</v>
      </c>
    </row>
    <row r="25" spans="1:15" s="2" customFormat="1" ht="15.75">
      <c r="A25" s="7" t="s">
        <v>49</v>
      </c>
      <c r="B25" s="14" t="s">
        <v>16</v>
      </c>
      <c r="C25" s="15">
        <v>27155.75</v>
      </c>
      <c r="D25" s="15">
        <v>29743.16</v>
      </c>
      <c r="E25" s="16">
        <v>29045.58</v>
      </c>
      <c r="F25" s="16">
        <v>31049.15</v>
      </c>
      <c r="G25" s="16">
        <v>32287.3</v>
      </c>
      <c r="H25" s="16">
        <v>32377.19</v>
      </c>
      <c r="I25" s="16">
        <v>33808.67</v>
      </c>
      <c r="J25" s="6">
        <v>34262.57</v>
      </c>
      <c r="K25" s="6">
        <v>35747.39</v>
      </c>
      <c r="L25" s="6">
        <v>32923.58</v>
      </c>
      <c r="M25" s="6">
        <v>31461.68</v>
      </c>
      <c r="N25" s="6">
        <v>30529.28</v>
      </c>
      <c r="O25" s="6">
        <v>30529.28</v>
      </c>
    </row>
    <row r="26" spans="1:15" s="2" customFormat="1" ht="15.75">
      <c r="A26" s="10" t="s">
        <v>50</v>
      </c>
      <c r="B26" s="14" t="s">
        <v>58</v>
      </c>
      <c r="C26" s="17">
        <f aca="true" t="shared" si="2" ref="C26:N26">C22/835.1</f>
        <v>5.98640881331577</v>
      </c>
      <c r="D26" s="17">
        <f t="shared" si="2"/>
        <v>7.336127409891031</v>
      </c>
      <c r="E26" s="18">
        <f t="shared" si="2"/>
        <v>7.974637767931984</v>
      </c>
      <c r="F26" s="18">
        <f t="shared" si="2"/>
        <v>8.773128966590829</v>
      </c>
      <c r="G26" s="18">
        <f t="shared" si="2"/>
        <v>7.163465453239133</v>
      </c>
      <c r="H26" s="18">
        <f t="shared" si="2"/>
        <v>8.422751766255537</v>
      </c>
      <c r="I26" s="18">
        <f t="shared" si="2"/>
        <v>6.846557298527122</v>
      </c>
      <c r="J26" s="18">
        <f t="shared" si="2"/>
        <v>6.769093521733925</v>
      </c>
      <c r="K26" s="18">
        <f t="shared" si="2"/>
        <v>6.826475871153154</v>
      </c>
      <c r="L26" s="18">
        <f t="shared" si="2"/>
        <v>7.449383307388337</v>
      </c>
      <c r="M26" s="18">
        <f t="shared" si="2"/>
        <v>6.895928631301642</v>
      </c>
      <c r="N26" s="18">
        <f t="shared" si="2"/>
        <v>8.200395162256015</v>
      </c>
      <c r="O26" s="18">
        <f>O22/835.1/12</f>
        <v>7.387029497465373</v>
      </c>
    </row>
    <row r="27" spans="1:6" s="2" customFormat="1" ht="15.75">
      <c r="A27" s="8"/>
      <c r="B27" s="9" t="s">
        <v>51</v>
      </c>
      <c r="C27" s="3"/>
      <c r="D27" s="3" t="s">
        <v>21</v>
      </c>
      <c r="E27" s="4"/>
      <c r="F27" s="4"/>
    </row>
    <row r="28" spans="1:12" s="2" customFormat="1" ht="15.75">
      <c r="A28" s="8"/>
      <c r="B28" s="3" t="s">
        <v>22</v>
      </c>
      <c r="C28" s="3"/>
      <c r="D28" s="3" t="s">
        <v>23</v>
      </c>
      <c r="E28" s="4"/>
      <c r="F28" s="4"/>
      <c r="L28" s="2" t="s">
        <v>1</v>
      </c>
    </row>
    <row r="29" spans="1:6" s="2" customFormat="1" ht="15.75">
      <c r="A29" s="8"/>
      <c r="B29" s="3" t="s">
        <v>17</v>
      </c>
      <c r="C29" s="3"/>
      <c r="D29" s="3" t="s">
        <v>18</v>
      </c>
      <c r="E29" s="4"/>
      <c r="F29" s="4" t="s">
        <v>1</v>
      </c>
    </row>
    <row r="30" spans="1:6" s="2" customFormat="1" ht="15.75">
      <c r="A30" s="8"/>
      <c r="B30" s="3"/>
      <c r="C30" s="3"/>
      <c r="D30" s="3"/>
      <c r="E30" s="4"/>
      <c r="F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2018-02-13T10:55:38Z</dcterms:modified>
  <cp:category/>
  <cp:version/>
  <cp:contentType/>
  <cp:contentStatus/>
</cp:coreProperties>
</file>