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<sst xmlns="http://schemas.openxmlformats.org/spreadsheetml/2006/main" count="70" uniqueCount="69">
  <si>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Затраты  по содержанию и ремонту общего имущества </t>
  </si>
  <si>
    <t>жилого дома по адресу п.Крутоярский ул. Центральная д.5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</si>
  <si>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</si>
  <si>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</si>
  <si>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</si>
  <si>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</si>
  <si>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</si>
  <si>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</si>
  <si>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</si>
  <si>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</si>
  <si>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</si>
  <si>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</si>
  <si>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</si>
  <si>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</si>
  <si>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</si>
  <si>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</si>
  <si>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</si>
  <si>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</si>
  <si>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</si>
  <si>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</si>
  <si>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</si>
  <si>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</si>
  <si>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</si>
  <si>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</si>
  <si>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</si>
  <si>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</si>
  <si>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</si>
  <si>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</si>
  <si>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</si>
  <si>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</si>
  <si>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</si>
  <si>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</si>
  <si>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</si>
  <si>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</si>
  <si>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</si>
  <si>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</si>
  <si>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</si>
  <si>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</si>
  <si>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</si>
  <si>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</si>
  <si>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</si>
  <si>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</si>
  <si>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</si>
  <si>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</si>
  <si>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</si>
  <si>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</si>
  <si>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</si>
  <si>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</si>
  <si>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</si>
  <si>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</si>
  <si>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</si>
  <si>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</si>
  <si>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</si>
  <si>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</si>
  <si>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</si>
  <si>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</si>
  <si>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</si>
  <si>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</si>
  <si>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</si>
  <si>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</si>
  <si>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</si>
  <si>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</si>
  <si>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</si>
  <si>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</si>
  <si>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</si>
  <si>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8,4 руб.м2</t>
  </si>
  <si>
    <t>2017г.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</si>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</sst>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B13" sqref="B13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1.8515625" style="0" customWidth="1"/>
    <col min="5" max="5" width="18.7109375" style="0" bestFit="1" customWidth="1"/>
    <col min="6" max="6" width="17.5742187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>
        <v>1527.1</v>
      </c>
      <c r="K3" s="2" t="s">
        <v>21</v>
      </c>
    </row>
    <row r="4" spans="1:15" s="2" customFormat="1" ht="15.75" thickBot="1">
      <c r="A4" s="18" t="s">
        <v>3</v>
      </c>
      <c r="B4" s="18"/>
      <c r="C4" s="19"/>
      <c r="D4" s="20"/>
      <c r="E4" s="21"/>
      <c r="F4" s="21" t="s">
        <v>66</v>
      </c>
      <c r="G4" s="21"/>
      <c r="H4" s="21"/>
      <c r="I4" s="21"/>
      <c r="J4" s="21"/>
      <c r="K4" s="21"/>
      <c r="L4" s="21"/>
      <c r="M4" s="21"/>
      <c r="N4" s="21"/>
      <c r="O4" s="22"/>
    </row>
    <row r="5" spans="1:15" s="2" customFormat="1" ht="15">
      <c r="A5" s="23" t="s">
        <v>5</v>
      </c>
      <c r="B5" s="23" t="s">
        <v>6</v>
      </c>
      <c r="C5" s="24" t="s">
        <v>50</v>
      </c>
      <c r="D5" s="24" t="s">
        <v>51</v>
      </c>
      <c r="E5" s="23" t="s">
        <v>52</v>
      </c>
      <c r="F5" s="23" t="s">
        <v>53</v>
      </c>
      <c r="G5" s="23" t="s">
        <v>54</v>
      </c>
      <c r="H5" s="23" t="s">
        <v>55</v>
      </c>
      <c r="I5" s="23" t="s">
        <v>57</v>
      </c>
      <c r="J5" s="23" t="s">
        <v>58</v>
      </c>
      <c r="K5" s="25" t="s">
        <v>59</v>
      </c>
      <c r="L5" s="23" t="s">
        <v>60</v>
      </c>
      <c r="M5" s="23" t="s">
        <v>61</v>
      </c>
      <c r="N5" s="23" t="s">
        <v>62</v>
      </c>
      <c r="O5" s="23" t="s">
        <v>63</v>
      </c>
    </row>
    <row r="6" spans="1:15" s="2" customFormat="1" ht="15">
      <c r="A6" s="23"/>
      <c r="B6" s="23"/>
      <c r="C6" s="24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 t="s">
        <v>64</v>
      </c>
    </row>
    <row r="7" spans="1:15" s="2" customFormat="1" ht="15.75" thickBot="1">
      <c r="A7" s="26"/>
      <c r="B7" s="26"/>
      <c r="C7" s="26" t="s">
        <v>65</v>
      </c>
      <c r="D7" s="27"/>
      <c r="E7" s="26"/>
      <c r="F7" s="26"/>
      <c r="G7" s="26"/>
      <c r="H7" s="26"/>
      <c r="I7" s="26"/>
      <c r="J7" s="23"/>
      <c r="K7" s="23"/>
      <c r="L7" s="26"/>
      <c r="M7" s="26"/>
      <c r="N7" s="23"/>
      <c r="O7" s="26" t="s">
        <v>67</v>
      </c>
    </row>
    <row r="8" spans="1:15" s="2" customFormat="1" ht="15">
      <c r="A8" s="4" t="s">
        <v>25</v>
      </c>
      <c r="B8" s="4" t="s">
        <v>26</v>
      </c>
      <c r="C8" s="10">
        <v>0</v>
      </c>
      <c r="D8" s="10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3">
        <v>0</v>
      </c>
      <c r="M8" s="3">
        <v>0</v>
      </c>
      <c r="N8" s="4">
        <v>0</v>
      </c>
      <c r="O8" s="3">
        <v>0</v>
      </c>
    </row>
    <row r="9" spans="1:15" s="2" customFormat="1" ht="15">
      <c r="A9" s="4" t="s">
        <v>27</v>
      </c>
      <c r="B9" s="4" t="s">
        <v>28</v>
      </c>
      <c r="C9" s="10">
        <v>0</v>
      </c>
      <c r="D9" s="10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s="2" customFormat="1" ht="15">
      <c r="A10" s="3" t="s">
        <v>29</v>
      </c>
      <c r="B10" s="3" t="s">
        <v>30</v>
      </c>
      <c r="C10" s="11">
        <v>3512.33</v>
      </c>
      <c r="D10" s="11">
        <v>3512.33</v>
      </c>
      <c r="E10" s="3">
        <v>3512.33</v>
      </c>
      <c r="F10" s="3">
        <v>3512.33</v>
      </c>
      <c r="G10" s="3">
        <v>3512.33</v>
      </c>
      <c r="H10" s="3">
        <v>3512.33</v>
      </c>
      <c r="I10" s="3">
        <v>3512.33</v>
      </c>
      <c r="J10" s="3">
        <v>3512.33</v>
      </c>
      <c r="K10" s="3">
        <v>3512.33</v>
      </c>
      <c r="L10" s="4">
        <v>3512.33</v>
      </c>
      <c r="M10" s="4">
        <v>3512.33</v>
      </c>
      <c r="N10" s="4">
        <v>3512.33</v>
      </c>
      <c r="O10" s="4">
        <f aca="true" t="shared" si="0" ref="O10:O21">SUM(C10:N10)</f>
        <v>42147.960000000014</v>
      </c>
    </row>
    <row r="11" spans="1:15" s="2" customFormat="1" ht="15">
      <c r="A11" s="4" t="s">
        <v>31</v>
      </c>
      <c r="B11" s="4" t="s">
        <v>7</v>
      </c>
      <c r="C11" s="10">
        <v>0</v>
      </c>
      <c r="D11" s="10">
        <v>0</v>
      </c>
      <c r="E11" s="4">
        <v>0</v>
      </c>
      <c r="F11" s="4">
        <v>0</v>
      </c>
      <c r="G11" s="4">
        <v>0</v>
      </c>
      <c r="H11" s="4">
        <v>0</v>
      </c>
      <c r="I11" s="12">
        <v>0</v>
      </c>
      <c r="J11" s="4">
        <v>383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383</v>
      </c>
    </row>
    <row r="12" spans="1:15" s="2" customFormat="1" ht="15">
      <c r="A12" s="4" t="s">
        <v>32</v>
      </c>
      <c r="B12" s="4" t="s">
        <v>8</v>
      </c>
      <c r="C12" s="10">
        <v>665.97</v>
      </c>
      <c r="D12" s="10">
        <v>1340.95</v>
      </c>
      <c r="E12" s="4">
        <v>2040.5</v>
      </c>
      <c r="F12" s="4">
        <v>2025.84</v>
      </c>
      <c r="G12" s="4">
        <v>1322.93</v>
      </c>
      <c r="H12" s="5">
        <v>2244.68</v>
      </c>
      <c r="I12" s="4">
        <v>779.28</v>
      </c>
      <c r="J12" s="4">
        <v>469.28</v>
      </c>
      <c r="K12" s="4">
        <v>839.75</v>
      </c>
      <c r="L12" s="4">
        <v>1047.9</v>
      </c>
      <c r="M12" s="4">
        <v>856.86</v>
      </c>
      <c r="N12" s="4">
        <v>1523.28</v>
      </c>
      <c r="O12" s="4">
        <f t="shared" si="0"/>
        <v>15157.220000000003</v>
      </c>
    </row>
    <row r="13" spans="1:15" s="2" customFormat="1" ht="15">
      <c r="A13" s="4" t="s">
        <v>33</v>
      </c>
      <c r="B13" s="4" t="s">
        <v>9</v>
      </c>
      <c r="C13" s="10">
        <v>151.95</v>
      </c>
      <c r="D13" s="10">
        <v>1101.23</v>
      </c>
      <c r="E13" s="4">
        <v>660.17</v>
      </c>
      <c r="F13" s="4">
        <v>765.08</v>
      </c>
      <c r="G13" s="4">
        <v>521.81</v>
      </c>
      <c r="H13" s="4">
        <v>568.69</v>
      </c>
      <c r="I13" s="3">
        <v>582.89</v>
      </c>
      <c r="J13" s="4">
        <v>1556.88</v>
      </c>
      <c r="K13" s="4">
        <v>9.47</v>
      </c>
      <c r="L13" s="4">
        <v>210.89</v>
      </c>
      <c r="M13" s="4">
        <v>570.07</v>
      </c>
      <c r="N13" s="4">
        <v>1186.25</v>
      </c>
      <c r="O13" s="4">
        <f t="shared" si="0"/>
        <v>7885.38</v>
      </c>
    </row>
    <row r="14" spans="1:15" s="2" customFormat="1" ht="15">
      <c r="A14" s="4" t="s">
        <v>34</v>
      </c>
      <c r="B14" s="4" t="s">
        <v>10</v>
      </c>
      <c r="C14" s="10">
        <v>313.51</v>
      </c>
      <c r="D14" s="10">
        <v>670.86</v>
      </c>
      <c r="E14" s="4">
        <v>758.21</v>
      </c>
      <c r="F14" s="4">
        <v>689.03</v>
      </c>
      <c r="G14" s="4">
        <v>673.15</v>
      </c>
      <c r="H14" s="4">
        <v>939.78</v>
      </c>
      <c r="I14" s="3">
        <v>885.57</v>
      </c>
      <c r="J14" s="4">
        <v>350.16</v>
      </c>
      <c r="K14" s="4">
        <v>539.22</v>
      </c>
      <c r="L14" s="4">
        <v>1065.15</v>
      </c>
      <c r="M14" s="4">
        <v>599.08</v>
      </c>
      <c r="N14" s="4">
        <v>769.66</v>
      </c>
      <c r="O14" s="4">
        <f t="shared" si="0"/>
        <v>8253.38</v>
      </c>
    </row>
    <row r="15" spans="1:15" s="2" customFormat="1" ht="15">
      <c r="A15" s="4" t="s">
        <v>35</v>
      </c>
      <c r="B15" s="4" t="s">
        <v>11</v>
      </c>
      <c r="C15" s="10">
        <v>313.51</v>
      </c>
      <c r="D15" s="10">
        <v>679.25</v>
      </c>
      <c r="E15" s="4">
        <v>749.65</v>
      </c>
      <c r="F15" s="4">
        <v>680.48</v>
      </c>
      <c r="G15" s="4">
        <v>664.59</v>
      </c>
      <c r="H15" s="4">
        <v>931.23</v>
      </c>
      <c r="I15" s="3">
        <v>885.57</v>
      </c>
      <c r="J15" s="4">
        <v>350.16</v>
      </c>
      <c r="K15" s="4">
        <v>534.18</v>
      </c>
      <c r="L15" s="4">
        <v>1065.15</v>
      </c>
      <c r="M15" s="4">
        <v>599.08</v>
      </c>
      <c r="N15" s="4">
        <v>769.66</v>
      </c>
      <c r="O15" s="4">
        <f t="shared" si="0"/>
        <v>8222.51</v>
      </c>
    </row>
    <row r="16" spans="1:15" s="2" customFormat="1" ht="15">
      <c r="A16" s="4" t="s">
        <v>36</v>
      </c>
      <c r="B16" s="4" t="s">
        <v>12</v>
      </c>
      <c r="C16" s="10">
        <v>0</v>
      </c>
      <c r="D16" s="10">
        <v>0</v>
      </c>
      <c r="E16" s="4">
        <v>0</v>
      </c>
      <c r="F16" s="4">
        <v>0</v>
      </c>
      <c r="G16" s="4">
        <v>0</v>
      </c>
      <c r="H16" s="4">
        <v>0</v>
      </c>
      <c r="I16" s="3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0</v>
      </c>
    </row>
    <row r="17" spans="1:15" s="2" customFormat="1" ht="15">
      <c r="A17" s="4" t="s">
        <v>37</v>
      </c>
      <c r="B17" s="4" t="s">
        <v>38</v>
      </c>
      <c r="C17" s="10">
        <v>0</v>
      </c>
      <c r="D17" s="10">
        <v>0</v>
      </c>
      <c r="E17" s="4">
        <v>0</v>
      </c>
      <c r="F17" s="4">
        <v>1500</v>
      </c>
      <c r="G17" s="4">
        <v>0</v>
      </c>
      <c r="H17" s="4">
        <v>0</v>
      </c>
      <c r="I17" s="3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 t="shared" si="0"/>
        <v>1500</v>
      </c>
    </row>
    <row r="18" spans="1:15" s="2" customFormat="1" ht="15">
      <c r="A18" s="4" t="s">
        <v>39</v>
      </c>
      <c r="B18" s="4" t="s">
        <v>68</v>
      </c>
      <c r="C18" s="10">
        <v>695.44</v>
      </c>
      <c r="D18" s="10">
        <v>700.37</v>
      </c>
      <c r="E18" s="4">
        <v>700.37</v>
      </c>
      <c r="F18" s="4">
        <v>700.37</v>
      </c>
      <c r="G18" s="4">
        <v>700.37</v>
      </c>
      <c r="H18" s="4">
        <v>700.37</v>
      </c>
      <c r="I18" s="3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4197.29</v>
      </c>
    </row>
    <row r="19" spans="1:15" s="2" customFormat="1" ht="15">
      <c r="A19" s="4" t="s">
        <v>40</v>
      </c>
      <c r="B19" s="4" t="s">
        <v>13</v>
      </c>
      <c r="C19" s="10">
        <v>2555.3</v>
      </c>
      <c r="D19" s="10">
        <v>2517.12</v>
      </c>
      <c r="E19" s="4">
        <v>2549.19</v>
      </c>
      <c r="F19" s="4">
        <v>2507.96</v>
      </c>
      <c r="G19" s="4">
        <v>2577.59</v>
      </c>
      <c r="H19" s="4">
        <v>2521.85</v>
      </c>
      <c r="I19" s="3">
        <v>2790.78</v>
      </c>
      <c r="J19" s="4">
        <v>2747.56</v>
      </c>
      <c r="K19" s="4">
        <v>2797.34</v>
      </c>
      <c r="L19" s="4">
        <v>2821.78</v>
      </c>
      <c r="M19" s="4">
        <v>2817.04</v>
      </c>
      <c r="N19" s="4">
        <v>2836.89</v>
      </c>
      <c r="O19" s="4">
        <f t="shared" si="0"/>
        <v>32040.4</v>
      </c>
    </row>
    <row r="20" spans="1:15" s="2" customFormat="1" ht="15">
      <c r="A20" s="4" t="s">
        <v>41</v>
      </c>
      <c r="B20" s="5" t="s">
        <v>46</v>
      </c>
      <c r="C20" s="10">
        <v>425.76</v>
      </c>
      <c r="D20" s="10">
        <v>637.26</v>
      </c>
      <c r="E20" s="4">
        <v>1102.41</v>
      </c>
      <c r="F20" s="4">
        <v>513.11</v>
      </c>
      <c r="G20" s="4">
        <v>396.89</v>
      </c>
      <c r="H20" s="4">
        <v>747.82</v>
      </c>
      <c r="I20" s="3">
        <v>351.39</v>
      </c>
      <c r="J20" s="4">
        <v>575.87</v>
      </c>
      <c r="K20" s="4">
        <v>707.81</v>
      </c>
      <c r="L20" s="4">
        <v>518.3</v>
      </c>
      <c r="M20" s="4">
        <v>591.29</v>
      </c>
      <c r="N20" s="4">
        <v>997.81</v>
      </c>
      <c r="O20" s="4">
        <f t="shared" si="0"/>
        <v>7565.719999999999</v>
      </c>
    </row>
    <row r="21" spans="1:15" s="2" customFormat="1" ht="15">
      <c r="A21" s="4" t="s">
        <v>42</v>
      </c>
      <c r="B21" s="5" t="s">
        <v>20</v>
      </c>
      <c r="C21" s="10">
        <v>661.67</v>
      </c>
      <c r="D21" s="10">
        <v>565.27</v>
      </c>
      <c r="E21" s="4">
        <v>891.29</v>
      </c>
      <c r="F21" s="4">
        <v>528.28</v>
      </c>
      <c r="G21" s="4">
        <v>839.77</v>
      </c>
      <c r="H21" s="4">
        <v>808.55</v>
      </c>
      <c r="I21" s="3">
        <v>614.39</v>
      </c>
      <c r="J21" s="4">
        <v>844.84</v>
      </c>
      <c r="K21" s="4">
        <v>555.15</v>
      </c>
      <c r="L21" s="4">
        <v>905.97</v>
      </c>
      <c r="M21" s="4">
        <v>961.07</v>
      </c>
      <c r="N21" s="4">
        <v>1975.64</v>
      </c>
      <c r="O21" s="4">
        <f t="shared" si="0"/>
        <v>10151.89</v>
      </c>
    </row>
    <row r="22" spans="1:15" s="2" customFormat="1" ht="15.75">
      <c r="A22" s="5" t="s">
        <v>43</v>
      </c>
      <c r="B22" s="4" t="s">
        <v>14</v>
      </c>
      <c r="C22" s="13">
        <f aca="true" t="shared" si="1" ref="C22:O22">SUM(C8:C21)</f>
        <v>9295.440000000002</v>
      </c>
      <c r="D22" s="13">
        <f t="shared" si="1"/>
        <v>11724.640000000001</v>
      </c>
      <c r="E22" s="14">
        <f t="shared" si="1"/>
        <v>12964.119999999999</v>
      </c>
      <c r="F22" s="14">
        <f t="shared" si="1"/>
        <v>13422.480000000001</v>
      </c>
      <c r="G22" s="14">
        <f t="shared" si="1"/>
        <v>11209.43</v>
      </c>
      <c r="H22" s="14">
        <f t="shared" si="1"/>
        <v>12975.300000000001</v>
      </c>
      <c r="I22" s="15">
        <f t="shared" si="1"/>
        <v>10402.199999999999</v>
      </c>
      <c r="J22" s="14">
        <f t="shared" si="1"/>
        <v>10790.08</v>
      </c>
      <c r="K22" s="14">
        <f t="shared" si="1"/>
        <v>9495.25</v>
      </c>
      <c r="L22" s="14">
        <f t="shared" si="1"/>
        <v>11147.47</v>
      </c>
      <c r="M22" s="14">
        <f t="shared" si="1"/>
        <v>10506.82</v>
      </c>
      <c r="N22" s="14">
        <f t="shared" si="1"/>
        <v>13571.519999999999</v>
      </c>
      <c r="O22" s="14">
        <f t="shared" si="1"/>
        <v>137504.75</v>
      </c>
    </row>
    <row r="23" spans="1:15" s="2" customFormat="1" ht="15.75">
      <c r="A23" s="5" t="s">
        <v>44</v>
      </c>
      <c r="B23" s="14" t="s">
        <v>15</v>
      </c>
      <c r="C23" s="10">
        <v>13438.48</v>
      </c>
      <c r="D23" s="10">
        <v>13438.48</v>
      </c>
      <c r="E23" s="4">
        <v>13438.48</v>
      </c>
      <c r="F23" s="4">
        <v>13438.48</v>
      </c>
      <c r="G23" s="4">
        <v>13438.48</v>
      </c>
      <c r="H23" s="4">
        <v>13438.48</v>
      </c>
      <c r="I23" s="3">
        <v>13591.19</v>
      </c>
      <c r="J23" s="4">
        <v>13591.19</v>
      </c>
      <c r="K23" s="4">
        <v>13591.19</v>
      </c>
      <c r="L23" s="4">
        <v>13591.19</v>
      </c>
      <c r="M23" s="4">
        <v>13591.19</v>
      </c>
      <c r="N23" s="4">
        <v>-6639.84</v>
      </c>
      <c r="O23" s="4">
        <f>SUM(C23:N23)</f>
        <v>141946.99</v>
      </c>
    </row>
    <row r="24" spans="1:15" s="2" customFormat="1" ht="15.75">
      <c r="A24" s="5" t="s">
        <v>45</v>
      </c>
      <c r="B24" s="14" t="s">
        <v>16</v>
      </c>
      <c r="C24" s="10">
        <v>11027.76</v>
      </c>
      <c r="D24" s="10">
        <v>9421.2</v>
      </c>
      <c r="E24" s="4">
        <v>14854.91</v>
      </c>
      <c r="F24" s="4">
        <v>8804.7</v>
      </c>
      <c r="G24" s="4">
        <v>13996.09</v>
      </c>
      <c r="H24" s="4">
        <v>13475.88</v>
      </c>
      <c r="I24" s="3">
        <v>10239.82</v>
      </c>
      <c r="J24" s="4">
        <v>14080.74</v>
      </c>
      <c r="K24" s="4">
        <v>9252.44</v>
      </c>
      <c r="L24" s="4">
        <v>15099.58</v>
      </c>
      <c r="M24" s="4">
        <v>16017.91</v>
      </c>
      <c r="N24" s="4">
        <v>32927.31</v>
      </c>
      <c r="O24" s="4">
        <f>SUM(C24:N24)</f>
        <v>169198.34</v>
      </c>
    </row>
    <row r="25" spans="1:15" s="2" customFormat="1" ht="15.75">
      <c r="A25" s="5" t="s">
        <v>47</v>
      </c>
      <c r="B25" s="14" t="s">
        <v>17</v>
      </c>
      <c r="C25" s="10">
        <v>16741.04</v>
      </c>
      <c r="D25" s="10">
        <v>20758.32</v>
      </c>
      <c r="E25" s="4">
        <v>19341.89</v>
      </c>
      <c r="F25" s="4">
        <v>23975.67</v>
      </c>
      <c r="G25" s="4">
        <v>23418.06</v>
      </c>
      <c r="H25" s="4">
        <v>23380.66</v>
      </c>
      <c r="I25" s="4">
        <v>26732.03</v>
      </c>
      <c r="J25" s="4">
        <v>26242.48</v>
      </c>
      <c r="K25" s="4">
        <v>30581.23</v>
      </c>
      <c r="L25" s="4">
        <v>29072.84</v>
      </c>
      <c r="M25" s="4">
        <v>26646.12</v>
      </c>
      <c r="N25" s="4">
        <v>-12921.03</v>
      </c>
      <c r="O25" s="4">
        <v>-12921.03</v>
      </c>
    </row>
    <row r="26" spans="1:15" s="2" customFormat="1" ht="15.75">
      <c r="A26" s="6" t="s">
        <v>48</v>
      </c>
      <c r="B26" s="14" t="s">
        <v>56</v>
      </c>
      <c r="C26" s="16">
        <f aca="true" t="shared" si="2" ref="C26:N26">C22/1527.1</f>
        <v>6.086988409403446</v>
      </c>
      <c r="D26" s="16">
        <f t="shared" si="2"/>
        <v>7.677715932158995</v>
      </c>
      <c r="E26" s="17">
        <f t="shared" si="2"/>
        <v>8.489372012310916</v>
      </c>
      <c r="F26" s="17">
        <f t="shared" si="2"/>
        <v>8.789522624582544</v>
      </c>
      <c r="G26" s="17">
        <f t="shared" si="2"/>
        <v>7.340337895357214</v>
      </c>
      <c r="H26" s="17">
        <f t="shared" si="2"/>
        <v>8.496693078383865</v>
      </c>
      <c r="I26" s="17">
        <f t="shared" si="2"/>
        <v>6.811734660467552</v>
      </c>
      <c r="J26" s="17">
        <f t="shared" si="2"/>
        <v>7.065732434025277</v>
      </c>
      <c r="K26" s="17">
        <f t="shared" si="2"/>
        <v>6.217831183288586</v>
      </c>
      <c r="L26" s="17">
        <f t="shared" si="2"/>
        <v>7.2997642590531076</v>
      </c>
      <c r="M26" s="17">
        <f t="shared" si="2"/>
        <v>6.880243598978456</v>
      </c>
      <c r="N26" s="17">
        <f t="shared" si="2"/>
        <v>8.887119376596162</v>
      </c>
      <c r="O26" s="17">
        <f>O22/12/1527.1</f>
        <v>7.503587955383843</v>
      </c>
    </row>
    <row r="27" spans="1:6" s="2" customFormat="1" ht="15.75">
      <c r="A27" s="7"/>
      <c r="B27" s="8" t="s">
        <v>49</v>
      </c>
      <c r="C27" s="8"/>
      <c r="D27" s="8" t="s">
        <v>22</v>
      </c>
      <c r="E27" s="9"/>
      <c r="F27" s="9"/>
    </row>
    <row r="28" spans="1:12" s="2" customFormat="1" ht="15.75">
      <c r="A28" s="7"/>
      <c r="B28" s="8" t="s">
        <v>23</v>
      </c>
      <c r="C28" s="8"/>
      <c r="D28" s="8" t="s">
        <v>24</v>
      </c>
      <c r="E28" s="9"/>
      <c r="F28" s="9"/>
      <c r="L28" s="2" t="s">
        <v>4</v>
      </c>
    </row>
    <row r="29" spans="1:8" s="2" customFormat="1" ht="15.75">
      <c r="A29" s="7"/>
      <c r="B29" s="8" t="s">
        <v>18</v>
      </c>
      <c r="C29" s="8"/>
      <c r="D29" s="8" t="s">
        <v>19</v>
      </c>
      <c r="E29" s="9"/>
      <c r="F29" s="9"/>
      <c r="H29" s="2" t="s">
        <v>4</v>
      </c>
    </row>
    <row r="30" spans="1:6" s="2" customFormat="1" ht="15.75">
      <c r="A30" s="7"/>
      <c r="B30" s="8"/>
      <c r="C30" s="8"/>
      <c r="D30" s="8"/>
      <c r="E30" s="9"/>
      <c r="F3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2018-02-13T10:52:45Z</dcterms:modified>
  <cp:category/>
  <cp:version/>
  <cp:contentType/>
  <cp:contentStatus/>
</cp:coreProperties>
</file>