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<sst xmlns="http://schemas.openxmlformats.org/spreadsheetml/2006/main" count="85" uniqueCount="83">
  <si>
    <t xml:space="preserve">Затраты  по содержанию и ремонту общего имущества </t>
  </si>
  <si>
    <t xml:space="preserve"> </t>
  </si>
  <si>
    <t>обслуживаемого управляющей компанией ООО "Крутоярсервис-1"</t>
  </si>
  <si>
    <t>№№</t>
  </si>
  <si>
    <t>Ст-ть</t>
  </si>
  <si>
    <t>Стоим.</t>
  </si>
  <si>
    <t>п/п</t>
  </si>
  <si>
    <t>Наименование услуги</t>
  </si>
  <si>
    <t>1 м2</t>
  </si>
  <si>
    <t>в год</t>
  </si>
  <si>
    <t>общей</t>
  </si>
  <si>
    <t>Подготовка многоквартирного дома к сезонной эксплуатации</t>
  </si>
  <si>
    <t>Аварийное обслуживание инженерных сетей</t>
  </si>
  <si>
    <t>Содержание внутридомовых электрических  сетей</t>
  </si>
  <si>
    <t>Содержание внутридомовых сетей холодного водоснабжения</t>
  </si>
  <si>
    <t>Содержание внутридомовых сетей канализации</t>
  </si>
  <si>
    <t>Содержание внутридомовых газовых сетей</t>
  </si>
  <si>
    <t>Освещение мест общего пользования</t>
  </si>
  <si>
    <t>Общеэксплуатационные затраты</t>
  </si>
  <si>
    <t>Начислено</t>
  </si>
  <si>
    <t>Оплачено</t>
  </si>
  <si>
    <t xml:space="preserve">Долг </t>
  </si>
  <si>
    <t>Экономист</t>
  </si>
  <si>
    <t>Овчаренко Н.Г.</t>
  </si>
  <si>
    <t>Налог с доходов (6%)</t>
  </si>
  <si>
    <t>(рублей)</t>
  </si>
  <si>
    <t>Секриеру В.С.</t>
  </si>
  <si>
    <t>Главный бухгалтер</t>
  </si>
  <si>
    <t>Майорова Т.Б.</t>
  </si>
  <si>
    <t>жилого дома по адресу с.Малеево д. 22</t>
  </si>
  <si>
    <t>155,4 м2</t>
  </si>
  <si>
    <t>1.</t>
  </si>
  <si>
    <t>Подметание лестничных площадок и маршей</t>
  </si>
  <si>
    <t>2.</t>
  </si>
  <si>
    <t>Мытье полов лестничных площадок и маршей</t>
  </si>
  <si>
    <t>3.</t>
  </si>
  <si>
    <t xml:space="preserve">Сбор и вывоз твердых бытовых отходов с утилизацией  </t>
  </si>
  <si>
    <t>4.</t>
  </si>
  <si>
    <t>5.</t>
  </si>
  <si>
    <t>6.</t>
  </si>
  <si>
    <t>7.</t>
  </si>
  <si>
    <t>8.</t>
  </si>
  <si>
    <t>9.</t>
  </si>
  <si>
    <t>10.</t>
  </si>
  <si>
    <t>Проверка дымоходов и вентканалов ВДПО</t>
  </si>
  <si>
    <t>11.</t>
  </si>
  <si>
    <t>Прочистка дымоходов и вентканалов от птиц и мусора</t>
  </si>
  <si>
    <t>12.</t>
  </si>
  <si>
    <t>13.</t>
  </si>
  <si>
    <t>Дератизация мест общего пользования</t>
  </si>
  <si>
    <t>14.</t>
  </si>
  <si>
    <t>Косметический ремонт подъездов, элементов фасада дома</t>
  </si>
  <si>
    <t>15.</t>
  </si>
  <si>
    <t>Технические осмотры домов и квартир (по заявкам)</t>
  </si>
  <si>
    <t>16.</t>
  </si>
  <si>
    <t>17.</t>
  </si>
  <si>
    <t>Услуги сторонних организаций</t>
  </si>
  <si>
    <t>18.</t>
  </si>
  <si>
    <t>19.</t>
  </si>
  <si>
    <t>20.</t>
  </si>
  <si>
    <t>Тариф с 1 м2 общей площади</t>
  </si>
  <si>
    <t>21.</t>
  </si>
  <si>
    <t>Итого затраты</t>
  </si>
  <si>
    <t>22.</t>
  </si>
  <si>
    <t>23.</t>
  </si>
  <si>
    <t>24.</t>
  </si>
  <si>
    <t>Генеральный директор</t>
  </si>
  <si>
    <t>январь</t>
  </si>
  <si>
    <t>февраль</t>
  </si>
  <si>
    <t>март</t>
  </si>
  <si>
    <t>апрель</t>
  </si>
  <si>
    <t>май</t>
  </si>
  <si>
    <t>июнь</t>
  </si>
  <si>
    <t>Фактический тариф за месяц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</si>
  <si>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</si>
  <si>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</si>
  <si>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</si>
  <si>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</si>
  <si>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</si>
  <si>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</si>
  <si>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</si>
  <si>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за год</t>
  </si>
  <si>
    <t>2014 г.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</si>
</sst>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" xfId="0" applyFont="1" applyBorder="1" applyAlignment="1">
      <alignment horizontal="right"/>
    </xf>
    <xf numFmtId="0" fontId="2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4" xfId="0" applyFont="1" applyFill="1" applyBorder="1" applyAlignment="1">
      <alignment/>
    </xf>
    <xf numFmtId="2" fontId="1" fillId="0" borderId="1" xfId="0" applyNumberFormat="1" applyFont="1" applyBorder="1" applyAlignment="1">
      <alignment/>
    </xf>
    <xf numFmtId="0" fontId="2" fillId="0" borderId="8" xfId="0" applyFont="1" applyFill="1" applyBorder="1" applyAlignment="1">
      <alignment/>
    </xf>
    <xf numFmtId="2" fontId="2" fillId="0" borderId="1" xfId="0" applyNumberFormat="1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35"/>
  <sheetViews>
    <sheetView tabSelected="1" zoomScale="75" zoomScaleNormal="75" workbookViewId="0" topLeftCell="A1">
      <selection activeCell="I13" sqref="I13"/>
    </sheetView>
  </sheetViews>
  <sheetFormatPr defaultColWidth="9.140625" defaultRowHeight="12.75"/>
  <cols>
    <col min="1" max="1" width="6.421875" style="0" customWidth="1"/>
    <col min="2" max="2" width="67.7109375" style="0" bestFit="1" customWidth="1"/>
    <col min="3" max="3" width="7.7109375" style="0" customWidth="1"/>
    <col min="5" max="5" width="18.7109375" style="0" bestFit="1" customWidth="1"/>
    <col min="6" max="6" width="10.28125" style="0" bestFit="1" customWidth="1"/>
    <col min="7" max="7" width="11.57421875" style="0" bestFit="1" customWidth="1"/>
    <col min="8" max="11" width="10.28125" style="0" bestFit="1" customWidth="1"/>
    <col min="12" max="12" width="12.7109375" style="0" bestFit="1" customWidth="1"/>
    <col min="13" max="13" width="8.7109375" style="0" customWidth="1"/>
    <col min="14" max="14" width="12.00390625" style="0" bestFit="1" customWidth="1"/>
    <col min="15" max="15" width="10.57421875" style="0" bestFit="1" customWidth="1"/>
    <col min="16" max="16" width="9.7109375" style="0" bestFit="1" customWidth="1"/>
    <col min="17" max="17" width="12.28125" style="0" bestFit="1" customWidth="1"/>
    <col min="18" max="18" width="11.57421875" style="0" bestFit="1" customWidth="1"/>
  </cols>
  <sheetData>
    <row r="1" spans="1:4" s="2" customFormat="1" ht="15.75">
      <c r="A1" s="1" t="s">
        <v>0</v>
      </c>
      <c r="B1" s="1"/>
      <c r="C1" s="1"/>
      <c r="D1" s="1"/>
    </row>
    <row r="2" spans="1:3" s="2" customFormat="1" ht="15.75">
      <c r="A2" s="1" t="s">
        <v>29</v>
      </c>
      <c r="B2" s="1"/>
      <c r="C2" s="1"/>
    </row>
    <row r="3" spans="1:11" s="2" customFormat="1" ht="16.5" thickBot="1">
      <c r="A3" s="1" t="s">
        <v>2</v>
      </c>
      <c r="B3" s="1"/>
      <c r="C3" s="1"/>
      <c r="F3" s="1" t="s">
        <v>30</v>
      </c>
      <c r="K3" s="2" t="s">
        <v>25</v>
      </c>
    </row>
    <row r="4" spans="1:17" s="2" customFormat="1" ht="15.75" thickBot="1">
      <c r="A4" s="11" t="s">
        <v>3</v>
      </c>
      <c r="B4" s="11"/>
      <c r="C4" s="11" t="s">
        <v>4</v>
      </c>
      <c r="D4" s="24" t="s">
        <v>5</v>
      </c>
      <c r="E4" s="25"/>
      <c r="F4" s="5" t="s">
        <v>82</v>
      </c>
      <c r="G4" s="5"/>
      <c r="H4" s="5" t="s">
        <v>1</v>
      </c>
      <c r="I4" s="5"/>
      <c r="J4" s="5"/>
      <c r="K4" s="5"/>
      <c r="L4" s="5"/>
      <c r="M4" s="5"/>
      <c r="N4" s="5"/>
      <c r="O4" s="5"/>
      <c r="P4" s="5"/>
      <c r="Q4" s="6"/>
    </row>
    <row r="5" spans="1:17" s="2" customFormat="1" ht="15">
      <c r="A5" s="12" t="s">
        <v>6</v>
      </c>
      <c r="B5" s="12" t="s">
        <v>7</v>
      </c>
      <c r="C5" s="12" t="s">
        <v>8</v>
      </c>
      <c r="D5" s="12" t="s">
        <v>8</v>
      </c>
      <c r="E5" s="12" t="s">
        <v>67</v>
      </c>
      <c r="F5" s="12" t="s">
        <v>68</v>
      </c>
      <c r="G5" s="12" t="s">
        <v>69</v>
      </c>
      <c r="H5" s="12" t="s">
        <v>70</v>
      </c>
      <c r="I5" s="12" t="s">
        <v>71</v>
      </c>
      <c r="J5" s="12" t="s">
        <v>72</v>
      </c>
      <c r="K5" s="12" t="s">
        <v>74</v>
      </c>
      <c r="L5" s="12" t="s">
        <v>75</v>
      </c>
      <c r="M5" s="22" t="s">
        <v>76</v>
      </c>
      <c r="N5" s="11" t="s">
        <v>77</v>
      </c>
      <c r="O5" s="11" t="s">
        <v>78</v>
      </c>
      <c r="P5" s="11" t="s">
        <v>79</v>
      </c>
      <c r="Q5" s="11" t="s">
        <v>80</v>
      </c>
    </row>
    <row r="6" spans="1:17" s="2" customFormat="1" ht="15">
      <c r="A6" s="12"/>
      <c r="B6" s="12"/>
      <c r="C6" s="12" t="s">
        <v>9</v>
      </c>
      <c r="D6" s="12" t="s">
        <v>10</v>
      </c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 t="s">
        <v>81</v>
      </c>
    </row>
    <row r="7" spans="1:17" s="2" customFormat="1" ht="15.75" thickBot="1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2"/>
      <c r="M7" s="12"/>
      <c r="N7" s="19"/>
      <c r="O7" s="19"/>
      <c r="P7" s="12"/>
      <c r="Q7" s="12"/>
    </row>
    <row r="8" spans="1:16" s="2" customFormat="1" ht="15">
      <c r="A8" s="3" t="s">
        <v>31</v>
      </c>
      <c r="B8" s="3" t="s">
        <v>32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26">
        <v>0</v>
      </c>
      <c r="L8" s="3">
        <v>0</v>
      </c>
      <c r="M8" s="3">
        <v>0</v>
      </c>
      <c r="N8" s="8"/>
      <c r="O8" s="8"/>
      <c r="P8" s="3"/>
    </row>
    <row r="9" spans="1:16" s="2" customFormat="1" ht="15">
      <c r="A9" s="3" t="s">
        <v>33</v>
      </c>
      <c r="B9" s="3" t="s">
        <v>34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/>
      <c r="O9" s="3"/>
      <c r="P9" s="3"/>
    </row>
    <row r="10" spans="1:16" s="2" customFormat="1" ht="15">
      <c r="A10" s="13" t="s">
        <v>35</v>
      </c>
      <c r="B10" s="13" t="s">
        <v>36</v>
      </c>
      <c r="C10" s="8">
        <v>24.36</v>
      </c>
      <c r="D10" s="8">
        <v>2.03</v>
      </c>
      <c r="E10" s="8">
        <v>287.49</v>
      </c>
      <c r="F10" s="8">
        <v>287.49</v>
      </c>
      <c r="G10" s="8">
        <v>287.49</v>
      </c>
      <c r="H10" s="8">
        <v>287.49</v>
      </c>
      <c r="I10" s="8">
        <v>0</v>
      </c>
      <c r="J10" s="8">
        <v>0</v>
      </c>
      <c r="K10" s="3">
        <v>0</v>
      </c>
      <c r="L10" s="3">
        <v>0</v>
      </c>
      <c r="M10" s="3">
        <v>0</v>
      </c>
      <c r="N10" s="3"/>
      <c r="O10" s="3"/>
      <c r="P10" s="3"/>
    </row>
    <row r="11" spans="1:16" s="2" customFormat="1" ht="15">
      <c r="A11" s="14" t="s">
        <v>37</v>
      </c>
      <c r="B11" s="14" t="s">
        <v>11</v>
      </c>
      <c r="C11" s="3">
        <v>2.4</v>
      </c>
      <c r="D11" s="3">
        <v>0.2</v>
      </c>
      <c r="E11" s="3">
        <v>0</v>
      </c>
      <c r="F11" s="3">
        <v>0</v>
      </c>
      <c r="G11" s="3">
        <v>6.31</v>
      </c>
      <c r="H11" s="3">
        <v>0</v>
      </c>
      <c r="I11" s="3">
        <v>0</v>
      </c>
      <c r="J11" s="3">
        <v>0</v>
      </c>
      <c r="K11" s="8">
        <v>0</v>
      </c>
      <c r="L11" s="3">
        <v>0</v>
      </c>
      <c r="M11" s="3">
        <v>0</v>
      </c>
      <c r="N11" s="3"/>
      <c r="O11" s="3"/>
      <c r="P11" s="3"/>
    </row>
    <row r="12" spans="1:16" s="2" customFormat="1" ht="15">
      <c r="A12" s="14" t="s">
        <v>38</v>
      </c>
      <c r="B12" s="14" t="s">
        <v>12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8">
        <v>0</v>
      </c>
      <c r="L12" s="3">
        <v>0</v>
      </c>
      <c r="M12" s="3">
        <v>0</v>
      </c>
      <c r="N12" s="3"/>
      <c r="O12" s="3"/>
      <c r="P12" s="3"/>
    </row>
    <row r="13" spans="1:16" s="2" customFormat="1" ht="15">
      <c r="A13" s="14" t="s">
        <v>39</v>
      </c>
      <c r="B13" s="14" t="s">
        <v>13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8">
        <v>0</v>
      </c>
      <c r="L13" s="3">
        <v>0</v>
      </c>
      <c r="M13" s="3">
        <v>0</v>
      </c>
      <c r="N13" s="3"/>
      <c r="O13" s="3"/>
      <c r="P13" s="3"/>
    </row>
    <row r="14" spans="1:16" s="2" customFormat="1" ht="15">
      <c r="A14" s="14" t="s">
        <v>40</v>
      </c>
      <c r="B14" s="14" t="s">
        <v>14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8">
        <v>0</v>
      </c>
      <c r="L14" s="3">
        <v>0</v>
      </c>
      <c r="M14" s="3">
        <v>0</v>
      </c>
      <c r="N14" s="3"/>
      <c r="O14" s="3"/>
      <c r="P14" s="3"/>
    </row>
    <row r="15" spans="1:16" s="2" customFormat="1" ht="15">
      <c r="A15" s="14" t="s">
        <v>41</v>
      </c>
      <c r="B15" s="14" t="s">
        <v>15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8">
        <v>0</v>
      </c>
      <c r="L15" s="3">
        <v>0</v>
      </c>
      <c r="M15" s="3">
        <v>0</v>
      </c>
      <c r="N15" s="3"/>
      <c r="O15" s="3"/>
      <c r="P15" s="3"/>
    </row>
    <row r="16" spans="1:16" s="2" customFormat="1" ht="15">
      <c r="A16" s="14" t="s">
        <v>42</v>
      </c>
      <c r="B16" s="14" t="s">
        <v>16</v>
      </c>
      <c r="C16" s="3">
        <v>1.44</v>
      </c>
      <c r="D16" s="3">
        <v>0.12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8">
        <v>0</v>
      </c>
      <c r="L16" s="3">
        <v>0</v>
      </c>
      <c r="M16" s="3">
        <v>0</v>
      </c>
      <c r="N16" s="3"/>
      <c r="O16" s="3"/>
      <c r="P16" s="3"/>
    </row>
    <row r="17" spans="1:16" s="2" customFormat="1" ht="15">
      <c r="A17" s="14" t="s">
        <v>43</v>
      </c>
      <c r="B17" s="14" t="s">
        <v>44</v>
      </c>
      <c r="C17" s="3">
        <v>4.8</v>
      </c>
      <c r="D17" s="3">
        <v>0.4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8">
        <v>0</v>
      </c>
      <c r="L17" s="3">
        <v>0</v>
      </c>
      <c r="M17" s="3">
        <v>0</v>
      </c>
      <c r="N17" s="3"/>
      <c r="O17" s="3"/>
      <c r="P17" s="3"/>
    </row>
    <row r="18" spans="1:16" s="2" customFormat="1" ht="15">
      <c r="A18" s="14" t="s">
        <v>45</v>
      </c>
      <c r="B18" s="14" t="s">
        <v>46</v>
      </c>
      <c r="C18" s="3">
        <v>2.4</v>
      </c>
      <c r="D18" s="3">
        <v>0.2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8">
        <v>0</v>
      </c>
      <c r="L18" s="3">
        <v>0</v>
      </c>
      <c r="M18" s="3">
        <v>0</v>
      </c>
      <c r="N18" s="3"/>
      <c r="O18" s="3"/>
      <c r="P18" s="3"/>
    </row>
    <row r="19" spans="1:16" s="2" customFormat="1" ht="15">
      <c r="A19" s="14" t="s">
        <v>47</v>
      </c>
      <c r="B19" s="14" t="s">
        <v>17</v>
      </c>
      <c r="C19" s="15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8">
        <v>0</v>
      </c>
      <c r="L19" s="3">
        <v>0</v>
      </c>
      <c r="M19" s="3">
        <v>0</v>
      </c>
      <c r="N19" s="3"/>
      <c r="O19" s="3"/>
      <c r="P19" s="3"/>
    </row>
    <row r="20" spans="1:16" s="2" customFormat="1" ht="15">
      <c r="A20" s="14" t="s">
        <v>48</v>
      </c>
      <c r="B20" s="14" t="s">
        <v>49</v>
      </c>
      <c r="C20" s="3">
        <v>1.2</v>
      </c>
      <c r="D20" s="3">
        <v>0.1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8">
        <v>0</v>
      </c>
      <c r="L20" s="3">
        <v>0</v>
      </c>
      <c r="M20" s="3">
        <v>0</v>
      </c>
      <c r="N20" s="3"/>
      <c r="O20" s="3"/>
      <c r="P20" s="3"/>
    </row>
    <row r="21" spans="1:16" s="2" customFormat="1" ht="15">
      <c r="A21" s="14" t="s">
        <v>50</v>
      </c>
      <c r="B21" s="14" t="s">
        <v>51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8">
        <v>0</v>
      </c>
      <c r="L21" s="3">
        <v>0</v>
      </c>
      <c r="M21" s="3">
        <v>0</v>
      </c>
      <c r="N21" s="3"/>
      <c r="O21" s="3"/>
      <c r="P21" s="3"/>
    </row>
    <row r="22" spans="1:16" s="2" customFormat="1" ht="15">
      <c r="A22" s="14" t="s">
        <v>52</v>
      </c>
      <c r="B22" s="14" t="s">
        <v>53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8">
        <v>0</v>
      </c>
      <c r="L22" s="3">
        <v>0</v>
      </c>
      <c r="M22" s="3">
        <v>0</v>
      </c>
      <c r="N22" s="3"/>
      <c r="O22" s="3"/>
      <c r="P22" s="3"/>
    </row>
    <row r="23" spans="1:16" s="2" customFormat="1" ht="15">
      <c r="A23" s="14" t="s">
        <v>54</v>
      </c>
      <c r="B23" s="14" t="s">
        <v>18</v>
      </c>
      <c r="C23" s="3">
        <v>10.8</v>
      </c>
      <c r="D23" s="3">
        <v>0.9</v>
      </c>
      <c r="E23" s="3">
        <v>305.45</v>
      </c>
      <c r="F23" s="3">
        <v>272</v>
      </c>
      <c r="G23" s="3">
        <v>266.84</v>
      </c>
      <c r="H23" s="3">
        <v>246.95</v>
      </c>
      <c r="I23" s="3">
        <v>0</v>
      </c>
      <c r="J23" s="3">
        <v>0</v>
      </c>
      <c r="K23" s="8">
        <v>0</v>
      </c>
      <c r="L23" s="3">
        <v>0</v>
      </c>
      <c r="M23" s="3"/>
      <c r="N23" s="3">
        <v>0</v>
      </c>
      <c r="O23" s="3"/>
      <c r="P23" s="3"/>
    </row>
    <row r="24" spans="1:16" s="2" customFormat="1" ht="15">
      <c r="A24" s="14" t="s">
        <v>55</v>
      </c>
      <c r="B24" s="7" t="s">
        <v>56</v>
      </c>
      <c r="C24" s="3">
        <v>2.04</v>
      </c>
      <c r="D24" s="3">
        <v>0.17</v>
      </c>
      <c r="E24" s="3">
        <v>32.09</v>
      </c>
      <c r="F24" s="3">
        <v>44.09</v>
      </c>
      <c r="G24" s="3">
        <v>31.48</v>
      </c>
      <c r="H24" s="3">
        <v>29.93</v>
      </c>
      <c r="I24" s="3">
        <v>0</v>
      </c>
      <c r="J24" s="3">
        <v>0</v>
      </c>
      <c r="K24" s="8">
        <v>0</v>
      </c>
      <c r="L24" s="3">
        <v>0</v>
      </c>
      <c r="M24" s="3">
        <v>0</v>
      </c>
      <c r="N24" s="3"/>
      <c r="O24" s="3"/>
      <c r="P24" s="3"/>
    </row>
    <row r="25" spans="1:16" s="2" customFormat="1" ht="15">
      <c r="A25" s="14" t="s">
        <v>57</v>
      </c>
      <c r="B25" s="7" t="s">
        <v>24</v>
      </c>
      <c r="C25" s="3">
        <v>2.4</v>
      </c>
      <c r="D25" s="3">
        <v>0.2</v>
      </c>
      <c r="E25" s="3">
        <v>19.49</v>
      </c>
      <c r="F25" s="3">
        <v>179.61</v>
      </c>
      <c r="G25" s="3">
        <v>80.52</v>
      </c>
      <c r="H25" s="3">
        <v>265.87</v>
      </c>
      <c r="I25" s="3">
        <v>0</v>
      </c>
      <c r="J25" s="3">
        <v>0</v>
      </c>
      <c r="K25" s="8">
        <v>0</v>
      </c>
      <c r="L25" s="3">
        <v>0</v>
      </c>
      <c r="M25" s="3">
        <v>0</v>
      </c>
      <c r="N25" s="3"/>
      <c r="O25" s="3"/>
      <c r="P25" s="3"/>
    </row>
    <row r="26" spans="1:16" s="2" customFormat="1" ht="15.75">
      <c r="A26" s="7" t="s">
        <v>58</v>
      </c>
      <c r="B26" s="3" t="s">
        <v>60</v>
      </c>
      <c r="C26" s="4">
        <v>51.84</v>
      </c>
      <c r="D26" s="4">
        <f>SUM(D8:D25)</f>
        <v>4.32</v>
      </c>
      <c r="E26" s="3"/>
      <c r="F26" s="3"/>
      <c r="G26" s="3"/>
      <c r="H26" s="3"/>
      <c r="I26" s="3"/>
      <c r="J26" s="3"/>
      <c r="K26" s="8"/>
      <c r="L26" s="3"/>
      <c r="M26" s="3"/>
      <c r="N26" s="3"/>
      <c r="O26" s="3"/>
      <c r="P26" s="3"/>
    </row>
    <row r="27" spans="1:16" s="2" customFormat="1" ht="15.75">
      <c r="A27" s="7" t="s">
        <v>59</v>
      </c>
      <c r="B27" s="3" t="s">
        <v>62</v>
      </c>
      <c r="C27" s="3"/>
      <c r="D27" s="3"/>
      <c r="E27" s="4">
        <f>SUM(E8:E26)</f>
        <v>644.5200000000001</v>
      </c>
      <c r="F27" s="4">
        <f>SUM(F8:F26)</f>
        <v>783.19</v>
      </c>
      <c r="G27" s="4">
        <f>SUM(G8:G26)</f>
        <v>672.64</v>
      </c>
      <c r="H27" s="4">
        <f>SUM(H8:H26)</f>
        <v>830.24</v>
      </c>
      <c r="I27" s="4">
        <v>0</v>
      </c>
      <c r="J27" s="4">
        <v>0</v>
      </c>
      <c r="K27" s="3">
        <v>0</v>
      </c>
      <c r="L27" s="4">
        <f>SUM(L8:L26)</f>
        <v>0</v>
      </c>
      <c r="M27" s="3">
        <v>0</v>
      </c>
      <c r="N27" s="3"/>
      <c r="O27" s="4"/>
      <c r="P27" s="3"/>
    </row>
    <row r="28" spans="1:16" s="2" customFormat="1" ht="15.75">
      <c r="A28" s="7" t="s">
        <v>61</v>
      </c>
      <c r="B28" s="4" t="s">
        <v>19</v>
      </c>
      <c r="C28" s="3"/>
      <c r="D28" s="3"/>
      <c r="E28" s="3">
        <v>671.33</v>
      </c>
      <c r="F28" s="3">
        <v>671.33</v>
      </c>
      <c r="G28" s="3">
        <v>671.33</v>
      </c>
      <c r="H28" s="3">
        <v>671.33</v>
      </c>
      <c r="I28" s="3">
        <v>0</v>
      </c>
      <c r="J28" s="3">
        <v>0</v>
      </c>
      <c r="K28" s="4">
        <v>0</v>
      </c>
      <c r="L28" s="3">
        <v>0</v>
      </c>
      <c r="M28" s="3">
        <v>0</v>
      </c>
      <c r="N28" s="3"/>
      <c r="O28" s="3"/>
      <c r="P28" s="3"/>
    </row>
    <row r="29" spans="1:16" s="2" customFormat="1" ht="15.75">
      <c r="A29" s="7" t="s">
        <v>63</v>
      </c>
      <c r="B29" s="4" t="s">
        <v>20</v>
      </c>
      <c r="C29" s="4"/>
      <c r="D29" s="4"/>
      <c r="E29" s="3">
        <v>324.87</v>
      </c>
      <c r="F29" s="3">
        <v>2993.26</v>
      </c>
      <c r="G29" s="3">
        <v>1341.92</v>
      </c>
      <c r="H29" s="3">
        <v>4431.13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/>
      <c r="O29" s="3"/>
      <c r="P29" s="3"/>
    </row>
    <row r="30" spans="1:16" s="2" customFormat="1" ht="15.75">
      <c r="A30" s="7" t="s">
        <v>64</v>
      </c>
      <c r="B30" s="4" t="s">
        <v>21</v>
      </c>
      <c r="C30" s="9"/>
      <c r="D30" s="9"/>
      <c r="E30" s="9">
        <v>4363.48</v>
      </c>
      <c r="F30" s="9">
        <v>2041.57</v>
      </c>
      <c r="G30" s="9">
        <v>1370.98</v>
      </c>
      <c r="H30" s="9">
        <v>-2388.82</v>
      </c>
      <c r="I30" s="9">
        <v>0</v>
      </c>
      <c r="J30" s="9">
        <v>0</v>
      </c>
      <c r="K30" s="3">
        <v>0</v>
      </c>
      <c r="L30" s="3">
        <v>0</v>
      </c>
      <c r="M30" s="3">
        <v>0</v>
      </c>
      <c r="N30" s="3"/>
      <c r="O30" s="3"/>
      <c r="P30" s="3"/>
    </row>
    <row r="31" spans="1:16" s="2" customFormat="1" ht="15.75">
      <c r="A31" s="20" t="s">
        <v>65</v>
      </c>
      <c r="B31" s="4" t="s">
        <v>73</v>
      </c>
      <c r="C31" s="3"/>
      <c r="D31" s="3"/>
      <c r="E31" s="21">
        <f>E27/155.4</f>
        <v>4.147490347490348</v>
      </c>
      <c r="F31" s="21">
        <f>F27/155.4</f>
        <v>5.03983268983269</v>
      </c>
      <c r="G31" s="21">
        <f>G27/155.4</f>
        <v>4.328442728442728</v>
      </c>
      <c r="H31" s="21">
        <f>H27/155.4</f>
        <v>5.3425997425997425</v>
      </c>
      <c r="I31" s="21">
        <v>0</v>
      </c>
      <c r="J31" s="21">
        <v>0</v>
      </c>
      <c r="K31" s="9"/>
      <c r="L31" s="21"/>
      <c r="M31" s="23"/>
      <c r="N31" s="23"/>
      <c r="O31" s="23"/>
      <c r="P31" s="3"/>
    </row>
    <row r="32" spans="1:6" s="2" customFormat="1" ht="15.75">
      <c r="A32" s="16"/>
      <c r="B32" s="10" t="s">
        <v>66</v>
      </c>
      <c r="C32" s="17"/>
      <c r="D32" s="17" t="s">
        <v>26</v>
      </c>
      <c r="E32" s="18"/>
      <c r="F32" s="18"/>
    </row>
    <row r="33" spans="1:12" s="2" customFormat="1" ht="15.75">
      <c r="A33" s="16"/>
      <c r="B33" s="17" t="s">
        <v>27</v>
      </c>
      <c r="C33" s="17"/>
      <c r="D33" s="17" t="s">
        <v>28</v>
      </c>
      <c r="E33" s="18"/>
      <c r="F33" s="18"/>
      <c r="L33" s="2" t="s">
        <v>1</v>
      </c>
    </row>
    <row r="34" spans="1:6" s="2" customFormat="1" ht="15.75">
      <c r="A34" s="16"/>
      <c r="B34" s="17" t="s">
        <v>22</v>
      </c>
      <c r="C34" s="17"/>
      <c r="D34" s="17" t="s">
        <v>23</v>
      </c>
      <c r="E34" s="18"/>
      <c r="F34" s="18"/>
    </row>
    <row r="35" spans="1:6" s="2" customFormat="1" ht="15.75">
      <c r="A35" s="16"/>
      <c r="B35" s="17"/>
      <c r="C35" s="17"/>
      <c r="D35" s="17"/>
      <c r="E35" s="18"/>
      <c r="F35" s="18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2014-10-31T09:42:10Z</dcterms:modified>
  <cp:category/>
  <cp:version/>
  <cp:contentType/>
  <cp:contentStatus/>
</cp:coreProperties>
</file>