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<sst xmlns="http://schemas.openxmlformats.org/spreadsheetml/2006/main" count="81" uniqueCount="80">
  <si>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</si>
  <si>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</si>
  <si>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</si>
  <si>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</si>
  <si>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</si>
  <si>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</si>
  <si>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</si>
  <si>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</si>
  <si>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</si>
  <si>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</si>
  <si>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</si>
  <si>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</si>
  <si>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</si>
  <si>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</si>
  <si>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</si>
  <si>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</si>
  <si>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</si>
  <si>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</si>
  <si>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</si>
  <si>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</si>
  <si>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</si>
  <si>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</si>
  <si>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</si>
  <si>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</si>
  <si>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</si>
  <si>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д.19</t>
  </si>
  <si>
    <t>497,3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</si>
  <si>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</si>
  <si>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</si>
  <si>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</si>
  <si>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</si>
  <si>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</si>
  <si>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</si>
  <si>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</si>
  <si>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</si>
  <si>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</si>
  <si>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</si>
  <si>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</si>
  <si>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</si>
  <si>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</si>
  <si>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</si>
  <si>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</si>
  <si>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</si>
  <si>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</si>
  <si>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</si>
  <si>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</si>
  <si>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</si>
  <si>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</si>
  <si>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</si>
  <si>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</si>
  <si>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</si>
  <si>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</si>
  <si>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</si>
  <si>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</si>
  <si>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</si>
  <si>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</si>
  <si>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</si>
  <si>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</si>
  <si>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</si>
  <si>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</si>
  <si>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</si>
  <si>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</si>
  <si>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</si>
  <si>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</si>
  <si>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</si>
  <si>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</si>
  <si>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</si>
  <si>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</si>
  <si>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</si>
  <si>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</si>
  <si>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</si>
  <si>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</si>
  <si>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</si>
  <si>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</si>
  <si>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</si>
  <si>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</si>
  <si>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</si>
  <si>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</si>
  <si>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7,32 руб.м2</t>
  </si>
  <si>
    <t>8,3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</si>
</sst>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26</v>
      </c>
      <c r="K3" s="2" t="s">
        <v>21</v>
      </c>
    </row>
    <row r="4" spans="1:15" s="2" customFormat="1" ht="15.75" thickBot="1">
      <c r="A4" s="11" t="s">
        <v>3</v>
      </c>
      <c r="B4" s="11"/>
      <c r="C4" s="20"/>
      <c r="D4" s="5"/>
      <c r="E4" s="5"/>
      <c r="F4" s="5" t="s">
        <v>76</v>
      </c>
      <c r="G4" s="5"/>
      <c r="H4" s="5"/>
      <c r="I4" s="5"/>
      <c r="J4" s="5"/>
      <c r="K4" s="5"/>
      <c r="L4" s="5"/>
      <c r="M4" s="5"/>
      <c r="N4" s="5"/>
      <c r="O4" s="6"/>
    </row>
    <row r="5" spans="1:15" s="2" customFormat="1" ht="15">
      <c r="A5" s="12" t="s">
        <v>4</v>
      </c>
      <c r="B5" s="12" t="s">
        <v>5</v>
      </c>
      <c r="C5" s="12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69</v>
      </c>
      <c r="J5" s="12" t="s">
        <v>70</v>
      </c>
      <c r="K5" s="19" t="s">
        <v>71</v>
      </c>
      <c r="L5" s="12" t="s">
        <v>72</v>
      </c>
      <c r="M5" s="12" t="s">
        <v>73</v>
      </c>
      <c r="N5" s="12" t="s">
        <v>74</v>
      </c>
      <c r="O5" s="12" t="s">
        <v>75</v>
      </c>
    </row>
    <row r="6" spans="1:15" s="2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77</v>
      </c>
    </row>
    <row r="7" spans="1:15" s="2" customFormat="1" ht="15.75" thickBot="1">
      <c r="A7" s="17"/>
      <c r="B7" s="17"/>
      <c r="C7" s="17" t="s">
        <v>78</v>
      </c>
      <c r="D7" s="17"/>
      <c r="E7" s="17"/>
      <c r="F7" s="17"/>
      <c r="G7" s="17"/>
      <c r="H7" s="17"/>
      <c r="I7" s="17" t="s">
        <v>79</v>
      </c>
      <c r="J7" s="12"/>
      <c r="K7" s="12"/>
      <c r="L7" s="17"/>
      <c r="M7" s="17"/>
      <c r="N7" s="12"/>
      <c r="O7" s="17" t="s">
        <v>76</v>
      </c>
    </row>
    <row r="8" spans="1:15" s="2" customFormat="1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0">
        <v>0</v>
      </c>
      <c r="M8" s="10">
        <v>0</v>
      </c>
      <c r="N8" s="3">
        <v>0</v>
      </c>
      <c r="O8" s="10">
        <f>SUM(C8:N8)</f>
        <v>0</v>
      </c>
    </row>
    <row r="9" spans="1:15" s="2" customFormat="1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0">
        <f aca="true" t="shared" si="0" ref="O9:O25">SUM(C9:N9)</f>
        <v>0</v>
      </c>
    </row>
    <row r="10" spans="1:15" s="2" customFormat="1" ht="15">
      <c r="A10" s="7" t="s">
        <v>31</v>
      </c>
      <c r="B10" s="7" t="s">
        <v>32</v>
      </c>
      <c r="C10" s="10">
        <v>994.6</v>
      </c>
      <c r="D10" s="10">
        <v>994.6</v>
      </c>
      <c r="E10" s="10">
        <v>994.6</v>
      </c>
      <c r="F10" s="10">
        <v>994.6</v>
      </c>
      <c r="G10" s="10">
        <v>994.6</v>
      </c>
      <c r="H10" s="10">
        <v>994.6</v>
      </c>
      <c r="I10" s="10">
        <v>1143.79</v>
      </c>
      <c r="J10" s="10">
        <v>1143.79</v>
      </c>
      <c r="K10" s="3">
        <v>1143.79</v>
      </c>
      <c r="L10" s="3">
        <v>1143.79</v>
      </c>
      <c r="M10" s="3">
        <v>1143.79</v>
      </c>
      <c r="N10" s="3">
        <v>1143.79</v>
      </c>
      <c r="O10" s="10">
        <f t="shared" si="0"/>
        <v>12830.340000000004</v>
      </c>
    </row>
    <row r="11" spans="1:15" s="2" customFormat="1" ht="15">
      <c r="A11" s="8" t="s">
        <v>33</v>
      </c>
      <c r="B11" s="8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0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0">
        <f t="shared" si="0"/>
        <v>0</v>
      </c>
    </row>
    <row r="12" spans="1:15" s="2" customFormat="1" ht="15">
      <c r="A12" s="8" t="s">
        <v>34</v>
      </c>
      <c r="B12" s="8" t="s">
        <v>7</v>
      </c>
      <c r="C12" s="3">
        <v>524.95</v>
      </c>
      <c r="D12" s="3">
        <v>419.07</v>
      </c>
      <c r="E12" s="3">
        <v>408.53</v>
      </c>
      <c r="F12" s="3">
        <v>437.67</v>
      </c>
      <c r="G12" s="3">
        <v>408.03</v>
      </c>
      <c r="H12" s="3">
        <v>479.75</v>
      </c>
      <c r="I12" s="10">
        <v>507.59</v>
      </c>
      <c r="J12" s="3">
        <v>305.79</v>
      </c>
      <c r="K12" s="3">
        <v>452.05</v>
      </c>
      <c r="L12" s="3">
        <v>443.84</v>
      </c>
      <c r="M12" s="3">
        <v>454.93</v>
      </c>
      <c r="N12" s="3">
        <v>505.36</v>
      </c>
      <c r="O12" s="10">
        <f t="shared" si="0"/>
        <v>5347.56</v>
      </c>
    </row>
    <row r="13" spans="1:15" s="2" customFormat="1" ht="15">
      <c r="A13" s="8" t="s">
        <v>35</v>
      </c>
      <c r="B13" s="8" t="s">
        <v>8</v>
      </c>
      <c r="C13" s="3">
        <v>137.3</v>
      </c>
      <c r="D13" s="3">
        <v>123.03</v>
      </c>
      <c r="E13" s="3">
        <v>146.75</v>
      </c>
      <c r="F13" s="3">
        <v>145.51</v>
      </c>
      <c r="G13" s="3">
        <v>109.26</v>
      </c>
      <c r="H13" s="3">
        <v>151.58</v>
      </c>
      <c r="I13" s="10">
        <v>132.73</v>
      </c>
      <c r="J13" s="3">
        <v>134.62</v>
      </c>
      <c r="K13" s="3">
        <v>225.87</v>
      </c>
      <c r="L13" s="3">
        <v>49.23</v>
      </c>
      <c r="M13" s="3">
        <v>155.06</v>
      </c>
      <c r="N13" s="3">
        <v>163.56</v>
      </c>
      <c r="O13" s="10">
        <f t="shared" si="0"/>
        <v>1674.5</v>
      </c>
    </row>
    <row r="14" spans="1:15" s="2" customFormat="1" ht="15">
      <c r="A14" s="8" t="s">
        <v>36</v>
      </c>
      <c r="B14" s="8" t="s">
        <v>9</v>
      </c>
      <c r="C14" s="3">
        <v>262.97</v>
      </c>
      <c r="D14" s="3">
        <v>238.6</v>
      </c>
      <c r="E14" s="3">
        <v>206.43</v>
      </c>
      <c r="F14" s="3">
        <v>211.25</v>
      </c>
      <c r="G14" s="3">
        <v>189.37</v>
      </c>
      <c r="H14" s="3">
        <v>337.92</v>
      </c>
      <c r="I14" s="10">
        <v>239.9</v>
      </c>
      <c r="J14" s="3">
        <v>106.22</v>
      </c>
      <c r="K14" s="3">
        <v>154.41</v>
      </c>
      <c r="L14" s="3">
        <v>247.8</v>
      </c>
      <c r="M14" s="3">
        <v>215.43</v>
      </c>
      <c r="N14" s="3">
        <v>306.24</v>
      </c>
      <c r="O14" s="10">
        <f t="shared" si="0"/>
        <v>2716.54</v>
      </c>
    </row>
    <row r="15" spans="1:15" s="2" customFormat="1" ht="15">
      <c r="A15" s="8" t="s">
        <v>37</v>
      </c>
      <c r="B15" s="8" t="s">
        <v>10</v>
      </c>
      <c r="C15" s="3">
        <v>262.97</v>
      </c>
      <c r="D15" s="3">
        <v>206.58</v>
      </c>
      <c r="E15" s="3">
        <v>203.64</v>
      </c>
      <c r="F15" s="3">
        <v>181.71</v>
      </c>
      <c r="G15" s="3">
        <v>186.69</v>
      </c>
      <c r="H15" s="3">
        <v>337.92</v>
      </c>
      <c r="I15" s="10">
        <v>239.9</v>
      </c>
      <c r="J15" s="3">
        <v>106.22</v>
      </c>
      <c r="K15" s="3">
        <v>154.41</v>
      </c>
      <c r="L15" s="3">
        <v>247.8</v>
      </c>
      <c r="M15" s="3">
        <v>212.74</v>
      </c>
      <c r="N15" s="3">
        <v>308.92</v>
      </c>
      <c r="O15" s="10">
        <f t="shared" si="0"/>
        <v>2649.500000000001</v>
      </c>
    </row>
    <row r="16" spans="1:15" s="2" customFormat="1" ht="15">
      <c r="A16" s="8" t="s">
        <v>38</v>
      </c>
      <c r="B16" s="8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0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0">
        <f t="shared" si="0"/>
        <v>0</v>
      </c>
    </row>
    <row r="17" spans="1:15" s="2" customFormat="1" ht="15">
      <c r="A17" s="8" t="s">
        <v>39</v>
      </c>
      <c r="B17" s="8" t="s">
        <v>40</v>
      </c>
      <c r="C17" s="3">
        <v>0</v>
      </c>
      <c r="D17" s="3">
        <v>750</v>
      </c>
      <c r="E17" s="3">
        <v>0</v>
      </c>
      <c r="F17" s="3">
        <v>0</v>
      </c>
      <c r="G17" s="3">
        <v>0</v>
      </c>
      <c r="H17" s="3">
        <v>0</v>
      </c>
      <c r="I17" s="10">
        <v>0</v>
      </c>
      <c r="J17" s="3">
        <v>0</v>
      </c>
      <c r="K17" s="3">
        <v>0</v>
      </c>
      <c r="L17" s="3">
        <v>900</v>
      </c>
      <c r="M17" s="3">
        <v>0</v>
      </c>
      <c r="N17" s="3">
        <v>0</v>
      </c>
      <c r="O17" s="10">
        <f t="shared" si="0"/>
        <v>1650</v>
      </c>
    </row>
    <row r="18" spans="1:15" s="2" customFormat="1" ht="15">
      <c r="A18" s="8" t="s">
        <v>41</v>
      </c>
      <c r="B18" s="8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0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0">
        <f t="shared" si="0"/>
        <v>0</v>
      </c>
    </row>
    <row r="19" spans="1:15" s="2" customFormat="1" ht="15">
      <c r="A19" s="8" t="s">
        <v>43</v>
      </c>
      <c r="B19" s="8" t="s">
        <v>12</v>
      </c>
      <c r="C19" s="3">
        <v>278.78</v>
      </c>
      <c r="D19" s="3">
        <v>272.98</v>
      </c>
      <c r="E19" s="3">
        <v>200.38</v>
      </c>
      <c r="F19" s="3">
        <v>162.62</v>
      </c>
      <c r="G19" s="3">
        <v>92.93</v>
      </c>
      <c r="H19" s="3">
        <v>69.7</v>
      </c>
      <c r="I19" s="10">
        <v>63.89</v>
      </c>
      <c r="J19" s="3">
        <v>69.43</v>
      </c>
      <c r="K19" s="3">
        <v>88.37</v>
      </c>
      <c r="L19" s="3">
        <v>213.31</v>
      </c>
      <c r="M19" s="3">
        <v>265.66</v>
      </c>
      <c r="N19" s="3">
        <v>297.22</v>
      </c>
      <c r="O19" s="10">
        <f t="shared" si="0"/>
        <v>2075.2700000000004</v>
      </c>
    </row>
    <row r="20" spans="1:15" s="2" customFormat="1" ht="15">
      <c r="A20" s="8" t="s">
        <v>44</v>
      </c>
      <c r="B20" s="8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0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0">
        <f t="shared" si="0"/>
        <v>0</v>
      </c>
    </row>
    <row r="21" spans="1:15" s="2" customFormat="1" ht="15">
      <c r="A21" s="8" t="s">
        <v>46</v>
      </c>
      <c r="B21" s="8" t="s">
        <v>47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0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0">
        <f t="shared" si="0"/>
        <v>0</v>
      </c>
    </row>
    <row r="22" spans="1:15" s="2" customFormat="1" ht="15">
      <c r="A22" s="8" t="s">
        <v>48</v>
      </c>
      <c r="B22" s="8" t="s">
        <v>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0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0">
        <f t="shared" si="0"/>
        <v>0</v>
      </c>
    </row>
    <row r="23" spans="1:15" s="2" customFormat="1" ht="15">
      <c r="A23" s="8" t="s">
        <v>50</v>
      </c>
      <c r="B23" s="8" t="s">
        <v>13</v>
      </c>
      <c r="C23" s="3">
        <v>777.73</v>
      </c>
      <c r="D23" s="3">
        <v>879.48</v>
      </c>
      <c r="E23" s="3">
        <v>821.84</v>
      </c>
      <c r="F23" s="3">
        <v>846.45</v>
      </c>
      <c r="G23" s="3">
        <v>774.1</v>
      </c>
      <c r="H23" s="3">
        <v>809.06</v>
      </c>
      <c r="I23" s="10">
        <v>825.77</v>
      </c>
      <c r="J23" s="3">
        <v>820</v>
      </c>
      <c r="K23" s="3">
        <v>892.21</v>
      </c>
      <c r="L23" s="3">
        <v>830.99</v>
      </c>
      <c r="M23" s="3">
        <v>826.91</v>
      </c>
      <c r="N23" s="3">
        <v>818.01</v>
      </c>
      <c r="O23" s="10">
        <f t="shared" si="0"/>
        <v>9922.550000000001</v>
      </c>
    </row>
    <row r="24" spans="1:15" s="2" customFormat="1" ht="15">
      <c r="A24" s="8" t="s">
        <v>51</v>
      </c>
      <c r="B24" s="9" t="s">
        <v>52</v>
      </c>
      <c r="C24" s="3">
        <v>93.84</v>
      </c>
      <c r="D24" s="3">
        <v>80.31</v>
      </c>
      <c r="E24" s="3">
        <v>194.25</v>
      </c>
      <c r="F24" s="3">
        <v>114.88</v>
      </c>
      <c r="G24" s="3">
        <v>101</v>
      </c>
      <c r="H24" s="3">
        <v>78.87</v>
      </c>
      <c r="I24" s="10">
        <v>269.79</v>
      </c>
      <c r="J24" s="3">
        <v>207.27</v>
      </c>
      <c r="K24" s="3">
        <v>234.23</v>
      </c>
      <c r="L24" s="3">
        <v>90.46</v>
      </c>
      <c r="M24" s="3">
        <v>289.98</v>
      </c>
      <c r="N24" s="3">
        <v>166.15</v>
      </c>
      <c r="O24" s="10">
        <f t="shared" si="0"/>
        <v>1921.0300000000002</v>
      </c>
    </row>
    <row r="25" spans="1:15" s="2" customFormat="1" ht="15">
      <c r="A25" s="8" t="s">
        <v>53</v>
      </c>
      <c r="B25" s="9" t="s">
        <v>20</v>
      </c>
      <c r="C25" s="3">
        <v>267.6</v>
      </c>
      <c r="D25" s="3">
        <v>113.4</v>
      </c>
      <c r="E25" s="3">
        <v>345.67</v>
      </c>
      <c r="F25" s="3">
        <v>31.71</v>
      </c>
      <c r="G25" s="3">
        <v>201.77</v>
      </c>
      <c r="H25" s="3">
        <v>215.03</v>
      </c>
      <c r="I25" s="10">
        <v>120.86</v>
      </c>
      <c r="J25" s="3">
        <v>192.03</v>
      </c>
      <c r="K25" s="3">
        <v>138.46</v>
      </c>
      <c r="L25" s="3">
        <v>90.6</v>
      </c>
      <c r="M25" s="3">
        <v>128.9</v>
      </c>
      <c r="N25" s="3">
        <v>299.22</v>
      </c>
      <c r="O25" s="10">
        <f t="shared" si="0"/>
        <v>2145.25</v>
      </c>
    </row>
    <row r="26" spans="1:15" s="2" customFormat="1" ht="15">
      <c r="A26" s="9" t="s">
        <v>54</v>
      </c>
      <c r="B26" s="3" t="s">
        <v>56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9" t="s">
        <v>55</v>
      </c>
      <c r="B27" s="3" t="s">
        <v>14</v>
      </c>
      <c r="C27" s="4">
        <f aca="true" t="shared" si="1" ref="C27:H27">SUM(C8:C26)</f>
        <v>3600.74</v>
      </c>
      <c r="D27" s="4">
        <f t="shared" si="1"/>
        <v>4078.05</v>
      </c>
      <c r="E27" s="4">
        <f t="shared" si="1"/>
        <v>3522.0900000000006</v>
      </c>
      <c r="F27" s="4">
        <f t="shared" si="1"/>
        <v>3126.4000000000005</v>
      </c>
      <c r="G27" s="4">
        <f t="shared" si="1"/>
        <v>3057.7500000000005</v>
      </c>
      <c r="H27" s="4">
        <f t="shared" si="1"/>
        <v>3474.43</v>
      </c>
      <c r="I27" s="4">
        <f aca="true" t="shared" si="2" ref="I27:O27">SUM(I8:I26)</f>
        <v>3544.22</v>
      </c>
      <c r="J27" s="4">
        <f t="shared" si="2"/>
        <v>3085.37</v>
      </c>
      <c r="K27" s="4">
        <f t="shared" si="2"/>
        <v>3483.8</v>
      </c>
      <c r="L27" s="4">
        <f t="shared" si="2"/>
        <v>4257.820000000001</v>
      </c>
      <c r="M27" s="4">
        <f t="shared" si="2"/>
        <v>3693.3999999999996</v>
      </c>
      <c r="N27" s="4">
        <f t="shared" si="2"/>
        <v>4008.4700000000003</v>
      </c>
      <c r="O27" s="4">
        <f t="shared" si="2"/>
        <v>42932.54000000001</v>
      </c>
    </row>
    <row r="28" spans="1:15" s="2" customFormat="1" ht="15.75">
      <c r="A28" s="9" t="s">
        <v>57</v>
      </c>
      <c r="B28" s="4" t="s">
        <v>15</v>
      </c>
      <c r="C28" s="3">
        <v>4776.21</v>
      </c>
      <c r="D28" s="3">
        <v>3640.26</v>
      </c>
      <c r="E28" s="3">
        <v>3640.26</v>
      </c>
      <c r="F28" s="3">
        <v>3640.26</v>
      </c>
      <c r="G28" s="3">
        <v>3640.26</v>
      </c>
      <c r="H28" s="3">
        <v>3640.26</v>
      </c>
      <c r="I28" s="3">
        <v>4127.59</v>
      </c>
      <c r="J28" s="3">
        <v>4127.59</v>
      </c>
      <c r="K28" s="3">
        <v>4127.59</v>
      </c>
      <c r="L28" s="3">
        <v>4127.59</v>
      </c>
      <c r="M28" s="3">
        <v>4127.59</v>
      </c>
      <c r="N28" s="3">
        <v>4127.59</v>
      </c>
      <c r="O28" s="3">
        <f>SUM(C28:N28)</f>
        <v>47743.04999999999</v>
      </c>
    </row>
    <row r="29" spans="1:15" s="2" customFormat="1" ht="15.75">
      <c r="A29" s="9" t="s">
        <v>58</v>
      </c>
      <c r="B29" s="4" t="s">
        <v>16</v>
      </c>
      <c r="C29" s="3">
        <v>4460.06</v>
      </c>
      <c r="D29" s="3">
        <v>1890.04</v>
      </c>
      <c r="E29" s="3">
        <v>5761.12</v>
      </c>
      <c r="F29" s="3">
        <v>528.51</v>
      </c>
      <c r="G29" s="3">
        <v>3362.89</v>
      </c>
      <c r="H29" s="3">
        <v>3583.91</v>
      </c>
      <c r="I29" s="3">
        <v>2014.32</v>
      </c>
      <c r="J29" s="3">
        <v>3200.48</v>
      </c>
      <c r="K29" s="3">
        <v>2307.7</v>
      </c>
      <c r="L29" s="3">
        <v>1510.07</v>
      </c>
      <c r="M29" s="3">
        <v>2148.25</v>
      </c>
      <c r="N29" s="3">
        <v>4986.95</v>
      </c>
      <c r="O29" s="3">
        <f>SUM(C29:N29)</f>
        <v>35754.299999999996</v>
      </c>
    </row>
    <row r="30" spans="1:15" s="2" customFormat="1" ht="15.75">
      <c r="A30" s="9" t="s">
        <v>59</v>
      </c>
      <c r="B30" s="4" t="s">
        <v>17</v>
      </c>
      <c r="C30" s="3">
        <v>35959</v>
      </c>
      <c r="D30" s="3">
        <v>37709.22</v>
      </c>
      <c r="E30" s="3">
        <v>35588.36</v>
      </c>
      <c r="F30" s="3">
        <v>38700.11</v>
      </c>
      <c r="G30" s="3">
        <v>38977.48</v>
      </c>
      <c r="H30" s="3">
        <v>39033.83</v>
      </c>
      <c r="I30" s="3">
        <v>41147.1</v>
      </c>
      <c r="J30" s="3">
        <v>42074.21</v>
      </c>
      <c r="K30" s="3">
        <v>43894.1</v>
      </c>
      <c r="L30" s="3">
        <v>46511.62</v>
      </c>
      <c r="M30" s="3">
        <v>48490.96</v>
      </c>
      <c r="N30" s="3">
        <v>47631.6</v>
      </c>
      <c r="O30" s="3">
        <v>47631.6</v>
      </c>
    </row>
    <row r="31" spans="1:15" s="2" customFormat="1" ht="15.75">
      <c r="A31" s="13" t="s">
        <v>60</v>
      </c>
      <c r="B31" s="4" t="s">
        <v>68</v>
      </c>
      <c r="C31" s="18">
        <f aca="true" t="shared" si="3" ref="C31:N31">C27/497.3</f>
        <v>7.240579127287351</v>
      </c>
      <c r="D31" s="18">
        <f t="shared" si="3"/>
        <v>8.200382063140962</v>
      </c>
      <c r="E31" s="18">
        <f t="shared" si="3"/>
        <v>7.082425095515786</v>
      </c>
      <c r="F31" s="18">
        <f t="shared" si="3"/>
        <v>6.286748441584558</v>
      </c>
      <c r="G31" s="18">
        <f t="shared" si="3"/>
        <v>6.148702996179369</v>
      </c>
      <c r="H31" s="18">
        <f t="shared" si="3"/>
        <v>6.986587572893625</v>
      </c>
      <c r="I31" s="18">
        <f t="shared" si="3"/>
        <v>7.12692539714458</v>
      </c>
      <c r="J31" s="18">
        <f t="shared" si="3"/>
        <v>6.2042429117233056</v>
      </c>
      <c r="K31" s="18">
        <f t="shared" si="3"/>
        <v>7.005429318318923</v>
      </c>
      <c r="L31" s="18">
        <f t="shared" si="3"/>
        <v>8.561874120249348</v>
      </c>
      <c r="M31" s="18">
        <f t="shared" si="3"/>
        <v>7.426905288558213</v>
      </c>
      <c r="N31" s="18">
        <f t="shared" si="3"/>
        <v>8.0604665192037</v>
      </c>
      <c r="O31" s="18">
        <f>O27/497.3/12</f>
        <v>7.194272404316645</v>
      </c>
    </row>
    <row r="32" spans="1:6" s="2" customFormat="1" ht="15.75">
      <c r="A32" s="14"/>
      <c r="B32" s="15" t="s">
        <v>61</v>
      </c>
      <c r="C32" s="15"/>
      <c r="D32" s="15" t="s">
        <v>22</v>
      </c>
      <c r="E32" s="16"/>
      <c r="F32" s="16"/>
    </row>
    <row r="33" spans="1:12" s="2" customFormat="1" ht="15.75">
      <c r="A33" s="14"/>
      <c r="B33" s="15" t="s">
        <v>23</v>
      </c>
      <c r="C33" s="15"/>
      <c r="D33" s="15" t="s">
        <v>24</v>
      </c>
      <c r="E33" s="16"/>
      <c r="F33" s="16"/>
      <c r="L33" s="2" t="s">
        <v>1</v>
      </c>
    </row>
    <row r="34" spans="1:6" s="2" customFormat="1" ht="15.75">
      <c r="A34" s="14"/>
      <c r="B34" s="15" t="s">
        <v>18</v>
      </c>
      <c r="C34" s="15"/>
      <c r="D34" s="15" t="s">
        <v>19</v>
      </c>
      <c r="E34" s="16"/>
      <c r="F34" s="16"/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2016-02-04T12:17:38Z</dcterms:modified>
  <cp:category/>
  <cp:version/>
  <cp:contentType/>
  <cp:contentStatus/>
</cp:coreProperties>
</file>