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<sst xmlns="http://schemas.openxmlformats.org/spreadsheetml/2006/main" count="83" uniqueCount="81">
  <si>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</si>
  <si>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</si>
  <si>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</si>
  <si>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</si>
  <si>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</si>
  <si>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</si>
  <si>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</si>
  <si>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</si>
  <si>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</si>
  <si>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</si>
  <si>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</si>
  <si>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</si>
  <si>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</si>
  <si>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</si>
  <si>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</si>
  <si>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</si>
  <si>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</si>
  <si>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</si>
  <si>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</si>
  <si>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</si>
  <si>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1057,4 м2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</si>
  <si>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</si>
  <si>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</si>
  <si>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</si>
  <si>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</si>
  <si>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</si>
  <si>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ул. Центральная д. 3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</si>
  <si>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</si>
  <si>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</si>
  <si>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</si>
  <si>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</si>
  <si>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</si>
  <si>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</si>
  <si>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</si>
  <si>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</si>
  <si>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</si>
  <si>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</si>
  <si>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</si>
  <si>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</si>
  <si>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</si>
  <si>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</si>
  <si>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</si>
  <si>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</si>
  <si>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</si>
  <si>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</si>
  <si>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</si>
  <si>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</si>
  <si>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</si>
  <si>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</si>
  <si>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</si>
  <si>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</si>
  <si>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</si>
  <si>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</si>
  <si>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</si>
  <si>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</si>
  <si>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</si>
  <si>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</si>
  <si>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</si>
  <si>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</si>
  <si>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</si>
  <si>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</si>
  <si>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</si>
  <si>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</si>
  <si>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</si>
  <si>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</si>
  <si>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</si>
  <si>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</si>
  <si>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</si>
  <si>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</si>
  <si>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</si>
  <si>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</si>
  <si>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</si>
  <si>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</si>
  <si>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</si>
  <si>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</si>
  <si>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</si>
  <si>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</si>
  <si>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2015г.</t>
  </si>
  <si>
    <t>за</t>
  </si>
  <si>
    <t>7,14руб.м2</t>
  </si>
  <si>
    <t>8,2руб.м2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</si>
</sst>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9" width="11.57421875" style="0" bestFit="1" customWidth="1"/>
    <col min="10" max="10" width="10.28125" style="0" bestFit="1" customWidth="1"/>
    <col min="11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12" s="2" customFormat="1" ht="15.75">
      <c r="A2" s="1" t="s">
        <v>26</v>
      </c>
      <c r="B2" s="1"/>
      <c r="C2" s="1"/>
      <c r="L2" s="2" t="s">
        <v>3</v>
      </c>
    </row>
    <row r="3" spans="1:11" s="2" customFormat="1" ht="18.75" customHeight="1" thickBot="1">
      <c r="A3" s="1" t="s">
        <v>1</v>
      </c>
      <c r="B3" s="1"/>
      <c r="C3" s="1"/>
      <c r="F3" s="1" t="s">
        <v>20</v>
      </c>
      <c r="K3" s="2" t="s">
        <v>22</v>
      </c>
    </row>
    <row r="4" spans="1:15" s="2" customFormat="1" ht="15.75" thickBot="1">
      <c r="A4" s="10" t="s">
        <v>2</v>
      </c>
      <c r="B4" s="10"/>
      <c r="C4" s="19"/>
      <c r="D4" s="5"/>
      <c r="E4" s="5"/>
      <c r="F4" s="5" t="s">
        <v>77</v>
      </c>
      <c r="G4" s="5"/>
      <c r="H4" s="5"/>
      <c r="I4" s="5"/>
      <c r="J4" s="5"/>
      <c r="K4" s="5"/>
      <c r="L4" s="5"/>
      <c r="M4" s="5"/>
      <c r="N4" s="5"/>
      <c r="O4" s="6"/>
    </row>
    <row r="5" spans="1:15" s="2" customFormat="1" ht="15">
      <c r="A5" s="11" t="s">
        <v>4</v>
      </c>
      <c r="B5" s="11" t="s">
        <v>5</v>
      </c>
      <c r="C5" s="11" t="s">
        <v>62</v>
      </c>
      <c r="D5" s="11" t="s">
        <v>63</v>
      </c>
      <c r="E5" s="11" t="s">
        <v>64</v>
      </c>
      <c r="F5" s="11" t="s">
        <v>65</v>
      </c>
      <c r="G5" s="11" t="s">
        <v>66</v>
      </c>
      <c r="H5" s="11" t="s">
        <v>67</v>
      </c>
      <c r="I5" s="11" t="s">
        <v>69</v>
      </c>
      <c r="J5" s="11" t="s">
        <v>70</v>
      </c>
      <c r="K5" s="20" t="s">
        <v>71</v>
      </c>
      <c r="L5" s="11" t="s">
        <v>72</v>
      </c>
      <c r="M5" s="11" t="s">
        <v>73</v>
      </c>
      <c r="N5" s="11" t="s">
        <v>74</v>
      </c>
      <c r="O5" s="11" t="s">
        <v>75</v>
      </c>
    </row>
    <row r="6" spans="1:15" s="2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78</v>
      </c>
    </row>
    <row r="7" spans="1:15" s="2" customFormat="1" ht="15.75" thickBot="1">
      <c r="A7" s="17"/>
      <c r="B7" s="17"/>
      <c r="C7" s="17" t="s">
        <v>79</v>
      </c>
      <c r="D7" s="17"/>
      <c r="E7" s="17"/>
      <c r="F7" s="17"/>
      <c r="G7" s="17"/>
      <c r="H7" s="17"/>
      <c r="I7" s="17" t="s">
        <v>80</v>
      </c>
      <c r="J7" s="11"/>
      <c r="K7" s="11"/>
      <c r="L7" s="17"/>
      <c r="M7" s="17"/>
      <c r="N7" s="11"/>
      <c r="O7" s="17" t="s">
        <v>76</v>
      </c>
    </row>
    <row r="8" spans="1:15" s="2" customFormat="1" ht="15">
      <c r="A8" s="3" t="s">
        <v>27</v>
      </c>
      <c r="B8" s="3" t="s">
        <v>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9">
        <v>0</v>
      </c>
      <c r="M8" s="9">
        <v>0</v>
      </c>
      <c r="N8" s="3">
        <v>0</v>
      </c>
      <c r="O8" s="9">
        <f>SUM(C8:N8)</f>
        <v>0</v>
      </c>
    </row>
    <row r="9" spans="1:15" s="2" customFormat="1" ht="15">
      <c r="A9" s="3" t="s">
        <v>29</v>
      </c>
      <c r="B9" s="3" t="s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9">
        <f aca="true" t="shared" si="0" ref="O9:O25">SUM(C9:N9)</f>
        <v>0</v>
      </c>
    </row>
    <row r="10" spans="1:15" s="2" customFormat="1" ht="15">
      <c r="A10" s="12" t="s">
        <v>31</v>
      </c>
      <c r="B10" s="12" t="s">
        <v>32</v>
      </c>
      <c r="C10" s="9">
        <v>2114.8</v>
      </c>
      <c r="D10" s="9">
        <v>2114.8</v>
      </c>
      <c r="E10" s="9">
        <v>2114.8</v>
      </c>
      <c r="F10" s="9">
        <v>2114.8</v>
      </c>
      <c r="G10" s="9">
        <v>2114.8</v>
      </c>
      <c r="H10" s="9">
        <v>2114.8</v>
      </c>
      <c r="I10" s="9">
        <v>2432.02</v>
      </c>
      <c r="J10" s="9">
        <v>2432.02</v>
      </c>
      <c r="K10" s="3">
        <v>2432.02</v>
      </c>
      <c r="L10" s="3">
        <v>2432.02</v>
      </c>
      <c r="M10" s="3">
        <v>2432.02</v>
      </c>
      <c r="N10" s="3">
        <v>2432.02</v>
      </c>
      <c r="O10" s="9">
        <f t="shared" si="0"/>
        <v>27280.920000000002</v>
      </c>
    </row>
    <row r="11" spans="1:15" s="2" customFormat="1" ht="15">
      <c r="A11" s="13" t="s">
        <v>33</v>
      </c>
      <c r="B11" s="13" t="s">
        <v>6</v>
      </c>
      <c r="C11" s="3">
        <v>0</v>
      </c>
      <c r="D11" s="3">
        <v>1754</v>
      </c>
      <c r="E11" s="3">
        <v>0</v>
      </c>
      <c r="F11" s="3">
        <v>0</v>
      </c>
      <c r="G11" s="3">
        <v>0</v>
      </c>
      <c r="H11" s="3">
        <v>0</v>
      </c>
      <c r="I11" s="9">
        <v>0</v>
      </c>
      <c r="J11" s="3">
        <v>0</v>
      </c>
      <c r="K11" s="3">
        <v>0</v>
      </c>
      <c r="L11" s="3">
        <v>0</v>
      </c>
      <c r="M11" s="3">
        <v>925</v>
      </c>
      <c r="N11" s="3">
        <v>0</v>
      </c>
      <c r="O11" s="9">
        <f t="shared" si="0"/>
        <v>2679</v>
      </c>
    </row>
    <row r="12" spans="1:15" s="2" customFormat="1" ht="15">
      <c r="A12" s="13" t="s">
        <v>34</v>
      </c>
      <c r="B12" s="13" t="s">
        <v>7</v>
      </c>
      <c r="C12" s="3">
        <v>1116.19</v>
      </c>
      <c r="D12" s="3">
        <v>891.06</v>
      </c>
      <c r="E12" s="3">
        <v>868.65</v>
      </c>
      <c r="F12" s="3">
        <v>930.62</v>
      </c>
      <c r="G12" s="3">
        <v>867.6</v>
      </c>
      <c r="H12" s="3">
        <v>1020.07</v>
      </c>
      <c r="I12" s="9">
        <v>1079.29</v>
      </c>
      <c r="J12" s="3">
        <v>650.2</v>
      </c>
      <c r="K12" s="3">
        <v>961.18</v>
      </c>
      <c r="L12" s="3">
        <v>943.73</v>
      </c>
      <c r="M12" s="3">
        <v>967.31</v>
      </c>
      <c r="N12" s="3">
        <v>1074.53</v>
      </c>
      <c r="O12" s="9">
        <f t="shared" si="0"/>
        <v>11370.429999999998</v>
      </c>
    </row>
    <row r="13" spans="1:15" s="2" customFormat="1" ht="15">
      <c r="A13" s="13" t="s">
        <v>35</v>
      </c>
      <c r="B13" s="13" t="s">
        <v>8</v>
      </c>
      <c r="C13" s="3">
        <v>291.95</v>
      </c>
      <c r="D13" s="3">
        <v>261.6</v>
      </c>
      <c r="E13" s="3">
        <v>312.04</v>
      </c>
      <c r="F13" s="3">
        <v>309.4</v>
      </c>
      <c r="G13" s="3">
        <v>232.31</v>
      </c>
      <c r="H13" s="3">
        <v>322.3</v>
      </c>
      <c r="I13" s="9">
        <v>282.22</v>
      </c>
      <c r="J13" s="3">
        <v>286.24</v>
      </c>
      <c r="K13" s="3">
        <v>480.27</v>
      </c>
      <c r="L13" s="3">
        <v>104.68</v>
      </c>
      <c r="M13" s="3">
        <v>329.7</v>
      </c>
      <c r="N13" s="3">
        <v>347.78</v>
      </c>
      <c r="O13" s="9">
        <f t="shared" si="0"/>
        <v>3560.489999999999</v>
      </c>
    </row>
    <row r="14" spans="1:15" s="2" customFormat="1" ht="15">
      <c r="A14" s="13" t="s">
        <v>36</v>
      </c>
      <c r="B14" s="13" t="s">
        <v>9</v>
      </c>
      <c r="C14" s="3">
        <v>559.15</v>
      </c>
      <c r="D14" s="3">
        <v>507.34</v>
      </c>
      <c r="E14" s="3">
        <v>438.93</v>
      </c>
      <c r="F14" s="3">
        <v>449.18</v>
      </c>
      <c r="G14" s="3">
        <v>402.66</v>
      </c>
      <c r="H14" s="3">
        <v>718.5</v>
      </c>
      <c r="I14" s="9">
        <v>510.09</v>
      </c>
      <c r="J14" s="3">
        <v>225.86</v>
      </c>
      <c r="K14" s="3">
        <v>328.32</v>
      </c>
      <c r="L14" s="3">
        <v>526.9</v>
      </c>
      <c r="M14" s="3">
        <v>458.07</v>
      </c>
      <c r="N14" s="3">
        <v>651.15</v>
      </c>
      <c r="O14" s="9">
        <f t="shared" si="0"/>
        <v>5776.15</v>
      </c>
    </row>
    <row r="15" spans="1:15" s="2" customFormat="1" ht="15">
      <c r="A15" s="13" t="s">
        <v>37</v>
      </c>
      <c r="B15" s="13" t="s">
        <v>10</v>
      </c>
      <c r="C15" s="3">
        <v>559.15</v>
      </c>
      <c r="D15" s="3">
        <v>439.24</v>
      </c>
      <c r="E15" s="3">
        <v>433.1</v>
      </c>
      <c r="F15" s="3">
        <v>386.37</v>
      </c>
      <c r="G15" s="3">
        <v>396.95</v>
      </c>
      <c r="H15" s="3">
        <v>718.5</v>
      </c>
      <c r="I15" s="9">
        <v>510.09</v>
      </c>
      <c r="J15" s="3">
        <v>225.86</v>
      </c>
      <c r="K15" s="3">
        <v>328.32</v>
      </c>
      <c r="L15" s="3">
        <v>526.9</v>
      </c>
      <c r="M15" s="3">
        <v>452.36</v>
      </c>
      <c r="N15" s="3">
        <v>656.86</v>
      </c>
      <c r="O15" s="9">
        <f t="shared" si="0"/>
        <v>5633.7</v>
      </c>
    </row>
    <row r="16" spans="1:15" s="2" customFormat="1" ht="15">
      <c r="A16" s="13" t="s">
        <v>38</v>
      </c>
      <c r="B16" s="13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9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9">
        <f t="shared" si="0"/>
        <v>0</v>
      </c>
    </row>
    <row r="17" spans="1:15" s="2" customFormat="1" ht="15">
      <c r="A17" s="13" t="s">
        <v>39</v>
      </c>
      <c r="B17" s="13" t="s">
        <v>40</v>
      </c>
      <c r="C17" s="3">
        <v>0</v>
      </c>
      <c r="D17" s="3">
        <v>750</v>
      </c>
      <c r="E17" s="3">
        <v>0</v>
      </c>
      <c r="F17" s="3">
        <v>0</v>
      </c>
      <c r="G17" s="3">
        <v>0</v>
      </c>
      <c r="H17" s="3">
        <v>0</v>
      </c>
      <c r="I17" s="9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9">
        <f t="shared" si="0"/>
        <v>750</v>
      </c>
    </row>
    <row r="18" spans="1:15" s="2" customFormat="1" ht="15">
      <c r="A18" s="13" t="s">
        <v>41</v>
      </c>
      <c r="B18" s="13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9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9">
        <f t="shared" si="0"/>
        <v>0</v>
      </c>
    </row>
    <row r="19" spans="1:15" s="2" customFormat="1" ht="15">
      <c r="A19" s="13" t="s">
        <v>43</v>
      </c>
      <c r="B19" s="13" t="s">
        <v>12</v>
      </c>
      <c r="C19" s="3">
        <v>69.7</v>
      </c>
      <c r="D19" s="3">
        <v>68.24</v>
      </c>
      <c r="E19" s="3">
        <v>50.09</v>
      </c>
      <c r="F19" s="3">
        <v>40.66</v>
      </c>
      <c r="G19" s="3">
        <v>23.23</v>
      </c>
      <c r="H19" s="3">
        <v>17.42</v>
      </c>
      <c r="I19" s="9">
        <v>15.97</v>
      </c>
      <c r="J19" s="3">
        <v>17.36</v>
      </c>
      <c r="K19" s="3">
        <v>22.09</v>
      </c>
      <c r="L19" s="3">
        <v>53.33</v>
      </c>
      <c r="M19" s="3">
        <v>66.41</v>
      </c>
      <c r="N19" s="3">
        <v>74.3</v>
      </c>
      <c r="O19" s="9">
        <f t="shared" si="0"/>
        <v>518.8</v>
      </c>
    </row>
    <row r="20" spans="1:15" s="2" customFormat="1" ht="15">
      <c r="A20" s="13" t="s">
        <v>44</v>
      </c>
      <c r="B20" s="13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9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9">
        <f t="shared" si="0"/>
        <v>0</v>
      </c>
    </row>
    <row r="21" spans="1:15" s="2" customFormat="1" ht="15">
      <c r="A21" s="13" t="s">
        <v>46</v>
      </c>
      <c r="B21" s="13" t="s">
        <v>47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9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9">
        <f t="shared" si="0"/>
        <v>0</v>
      </c>
    </row>
    <row r="22" spans="1:15" s="2" customFormat="1" ht="15">
      <c r="A22" s="13" t="s">
        <v>48</v>
      </c>
      <c r="B22" s="13" t="s">
        <v>49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9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9">
        <f t="shared" si="0"/>
        <v>0</v>
      </c>
    </row>
    <row r="23" spans="1:15" s="2" customFormat="1" ht="15">
      <c r="A23" s="13" t="s">
        <v>50</v>
      </c>
      <c r="B23" s="13" t="s">
        <v>13</v>
      </c>
      <c r="C23" s="3">
        <v>1653.67</v>
      </c>
      <c r="D23" s="3">
        <v>1870.01</v>
      </c>
      <c r="E23" s="3">
        <v>1747.46</v>
      </c>
      <c r="F23" s="3">
        <v>1799.8</v>
      </c>
      <c r="G23" s="3">
        <v>1645.95</v>
      </c>
      <c r="H23" s="3">
        <v>1720.28</v>
      </c>
      <c r="I23" s="9">
        <v>1755.81</v>
      </c>
      <c r="J23" s="3">
        <v>1743.55</v>
      </c>
      <c r="K23" s="3">
        <v>1897.08</v>
      </c>
      <c r="L23" s="3">
        <v>1766.92</v>
      </c>
      <c r="M23" s="3">
        <v>1758.24</v>
      </c>
      <c r="N23" s="3">
        <v>1739.32</v>
      </c>
      <c r="O23" s="9">
        <f t="shared" si="0"/>
        <v>21098.09</v>
      </c>
    </row>
    <row r="24" spans="1:15" s="2" customFormat="1" ht="15">
      <c r="A24" s="13" t="s">
        <v>51</v>
      </c>
      <c r="B24" s="7" t="s">
        <v>52</v>
      </c>
      <c r="C24" s="3">
        <v>199.53</v>
      </c>
      <c r="D24" s="3">
        <v>170.77</v>
      </c>
      <c r="E24" s="3">
        <v>413.02</v>
      </c>
      <c r="F24" s="3">
        <v>244.26</v>
      </c>
      <c r="G24" s="3">
        <v>214.76</v>
      </c>
      <c r="H24" s="3">
        <v>167.7</v>
      </c>
      <c r="I24" s="9">
        <v>573.64</v>
      </c>
      <c r="J24" s="3">
        <v>440.72</v>
      </c>
      <c r="K24" s="3">
        <v>498.04</v>
      </c>
      <c r="L24" s="3">
        <v>192.34</v>
      </c>
      <c r="M24" s="3">
        <v>616.57</v>
      </c>
      <c r="N24" s="3">
        <v>353.28</v>
      </c>
      <c r="O24" s="9">
        <f t="shared" si="0"/>
        <v>4084.63</v>
      </c>
    </row>
    <row r="25" spans="1:15" s="2" customFormat="1" ht="15">
      <c r="A25" s="13" t="s">
        <v>53</v>
      </c>
      <c r="B25" s="7" t="s">
        <v>21</v>
      </c>
      <c r="C25" s="3">
        <v>425.13</v>
      </c>
      <c r="D25" s="3">
        <v>385.64</v>
      </c>
      <c r="E25" s="3">
        <v>408.57</v>
      </c>
      <c r="F25" s="3">
        <v>554.48</v>
      </c>
      <c r="G25" s="3">
        <v>393.7</v>
      </c>
      <c r="H25" s="3">
        <v>261.07</v>
      </c>
      <c r="I25" s="9">
        <v>639.39</v>
      </c>
      <c r="J25" s="3">
        <v>370.38</v>
      </c>
      <c r="K25" s="3">
        <v>428.34</v>
      </c>
      <c r="L25" s="3">
        <v>377.12</v>
      </c>
      <c r="M25" s="3">
        <v>664.89</v>
      </c>
      <c r="N25" s="3">
        <v>740.14</v>
      </c>
      <c r="O25" s="9">
        <f t="shared" si="0"/>
        <v>5648.850000000001</v>
      </c>
    </row>
    <row r="26" spans="1:15" s="2" customFormat="1" ht="15">
      <c r="A26" s="7" t="s">
        <v>54</v>
      </c>
      <c r="B26" s="3" t="s">
        <v>56</v>
      </c>
      <c r="C26" s="3"/>
      <c r="D26" s="3"/>
      <c r="E26" s="3">
        <f>SUM(C26:D26)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15.75">
      <c r="A27" s="7" t="s">
        <v>55</v>
      </c>
      <c r="B27" s="3" t="s">
        <v>14</v>
      </c>
      <c r="C27" s="4">
        <f aca="true" t="shared" si="1" ref="C27:H27">SUM(C8:C26)</f>
        <v>6989.2699999999995</v>
      </c>
      <c r="D27" s="4">
        <f t="shared" si="1"/>
        <v>9212.7</v>
      </c>
      <c r="E27" s="4">
        <f t="shared" si="1"/>
        <v>6786.66</v>
      </c>
      <c r="F27" s="4">
        <f t="shared" si="1"/>
        <v>6829.57</v>
      </c>
      <c r="G27" s="4">
        <f t="shared" si="1"/>
        <v>6291.96</v>
      </c>
      <c r="H27" s="4">
        <f t="shared" si="1"/>
        <v>7060.639999999999</v>
      </c>
      <c r="I27" s="4">
        <f aca="true" t="shared" si="2" ref="I27:O27">SUM(I8:I26)</f>
        <v>7798.52</v>
      </c>
      <c r="J27" s="4">
        <f t="shared" si="2"/>
        <v>6392.1900000000005</v>
      </c>
      <c r="K27" s="4">
        <f t="shared" si="2"/>
        <v>7375.66</v>
      </c>
      <c r="L27" s="4">
        <f t="shared" si="2"/>
        <v>6923.94</v>
      </c>
      <c r="M27" s="4">
        <f t="shared" si="2"/>
        <v>8670.569999999998</v>
      </c>
      <c r="N27" s="4">
        <f t="shared" si="2"/>
        <v>8069.379999999999</v>
      </c>
      <c r="O27" s="4">
        <f t="shared" si="2"/>
        <v>88401.06000000001</v>
      </c>
    </row>
    <row r="28" spans="1:15" s="2" customFormat="1" ht="15.75">
      <c r="A28" s="7" t="s">
        <v>57</v>
      </c>
      <c r="B28" s="4" t="s">
        <v>15</v>
      </c>
      <c r="C28" s="3">
        <v>7549.85</v>
      </c>
      <c r="D28" s="3">
        <v>7549.85</v>
      </c>
      <c r="E28" s="3">
        <v>7549.85</v>
      </c>
      <c r="F28" s="3">
        <v>7549.85</v>
      </c>
      <c r="G28" s="3">
        <v>7549.85</v>
      </c>
      <c r="H28" s="3">
        <v>7549.85</v>
      </c>
      <c r="I28" s="3">
        <v>8670.68</v>
      </c>
      <c r="J28" s="3">
        <v>8670.68</v>
      </c>
      <c r="K28" s="3">
        <v>8670.68</v>
      </c>
      <c r="L28" s="3">
        <v>8258.7</v>
      </c>
      <c r="M28" s="3">
        <v>8670.68</v>
      </c>
      <c r="N28" s="3">
        <v>8670.68</v>
      </c>
      <c r="O28" s="3">
        <f>SUM(C28:N28)</f>
        <v>96911.19999999998</v>
      </c>
    </row>
    <row r="29" spans="1:15" s="2" customFormat="1" ht="15.75">
      <c r="A29" s="7" t="s">
        <v>58</v>
      </c>
      <c r="B29" s="4" t="s">
        <v>16</v>
      </c>
      <c r="C29" s="3">
        <v>7085.47</v>
      </c>
      <c r="D29" s="3">
        <v>6427.41</v>
      </c>
      <c r="E29" s="3">
        <v>6809.43</v>
      </c>
      <c r="F29" s="3">
        <v>9241.29</v>
      </c>
      <c r="G29" s="3">
        <v>6561.67</v>
      </c>
      <c r="H29" s="3">
        <v>4351.13</v>
      </c>
      <c r="I29" s="3">
        <v>10656.53</v>
      </c>
      <c r="J29" s="3">
        <v>6172.96</v>
      </c>
      <c r="K29" s="3">
        <v>7138.92</v>
      </c>
      <c r="L29" s="3">
        <v>6285.3</v>
      </c>
      <c r="M29" s="3">
        <v>11081.54</v>
      </c>
      <c r="N29" s="3">
        <v>12335.7</v>
      </c>
      <c r="O29" s="3">
        <f>SUM(C29:N29)</f>
        <v>94147.34999999999</v>
      </c>
    </row>
    <row r="30" spans="1:15" s="2" customFormat="1" ht="15.75">
      <c r="A30" s="7" t="s">
        <v>59</v>
      </c>
      <c r="B30" s="4" t="s">
        <v>17</v>
      </c>
      <c r="C30" s="3">
        <v>15536.71</v>
      </c>
      <c r="D30" s="3">
        <v>16659.15</v>
      </c>
      <c r="E30" s="3">
        <v>17399.57</v>
      </c>
      <c r="F30" s="3">
        <v>15708.13</v>
      </c>
      <c r="G30" s="3">
        <v>16696.31</v>
      </c>
      <c r="H30" s="3">
        <v>19895.03</v>
      </c>
      <c r="I30" s="3">
        <v>17909.18</v>
      </c>
      <c r="J30" s="3">
        <v>20406.9</v>
      </c>
      <c r="K30" s="3">
        <v>21938.66</v>
      </c>
      <c r="L30" s="3">
        <v>23912.06</v>
      </c>
      <c r="M30" s="3">
        <v>21501.2</v>
      </c>
      <c r="N30" s="3">
        <v>17836.18</v>
      </c>
      <c r="O30" s="3">
        <v>17836.18</v>
      </c>
    </row>
    <row r="31" spans="1:15" s="2" customFormat="1" ht="15.75">
      <c r="A31" s="8" t="s">
        <v>60</v>
      </c>
      <c r="B31" s="4" t="s">
        <v>68</v>
      </c>
      <c r="C31" s="18">
        <f aca="true" t="shared" si="3" ref="C31:N31">C27/1057.4</f>
        <v>6.6098638169093995</v>
      </c>
      <c r="D31" s="18">
        <f t="shared" si="3"/>
        <v>8.71259693588046</v>
      </c>
      <c r="E31" s="18">
        <f t="shared" si="3"/>
        <v>6.418252317003971</v>
      </c>
      <c r="F31" s="18">
        <f t="shared" si="3"/>
        <v>6.458832986570833</v>
      </c>
      <c r="G31" s="18">
        <f t="shared" si="3"/>
        <v>5.950406657839984</v>
      </c>
      <c r="H31" s="18">
        <f t="shared" si="3"/>
        <v>6.677359561187818</v>
      </c>
      <c r="I31" s="18">
        <f t="shared" si="3"/>
        <v>7.375184414601853</v>
      </c>
      <c r="J31" s="18">
        <f t="shared" si="3"/>
        <v>6.045195763192737</v>
      </c>
      <c r="K31" s="18">
        <f t="shared" si="3"/>
        <v>6.975278986192547</v>
      </c>
      <c r="L31" s="18">
        <f t="shared" si="3"/>
        <v>6.5480801967089075</v>
      </c>
      <c r="M31" s="18">
        <f t="shared" si="3"/>
        <v>8.199895971250234</v>
      </c>
      <c r="N31" s="18">
        <f t="shared" si="3"/>
        <v>7.631341025156042</v>
      </c>
      <c r="O31" s="18">
        <f>O27/1057.4/12</f>
        <v>6.966857386041234</v>
      </c>
    </row>
    <row r="32" spans="1:6" s="2" customFormat="1" ht="15.75">
      <c r="A32" s="14"/>
      <c r="B32" s="15" t="s">
        <v>61</v>
      </c>
      <c r="C32" s="15"/>
      <c r="D32" s="15" t="s">
        <v>23</v>
      </c>
      <c r="E32" s="16"/>
      <c r="F32" s="16"/>
    </row>
    <row r="33" spans="1:12" s="2" customFormat="1" ht="15.75">
      <c r="A33" s="14"/>
      <c r="B33" s="15" t="s">
        <v>24</v>
      </c>
      <c r="C33" s="15"/>
      <c r="D33" s="15" t="s">
        <v>25</v>
      </c>
      <c r="E33" s="16"/>
      <c r="F33" s="16"/>
      <c r="L33" s="2" t="s">
        <v>3</v>
      </c>
    </row>
    <row r="34" spans="1:13" s="2" customFormat="1" ht="15.75">
      <c r="A34" s="14"/>
      <c r="B34" s="15" t="s">
        <v>18</v>
      </c>
      <c r="C34" s="15"/>
      <c r="D34" s="15" t="s">
        <v>19</v>
      </c>
      <c r="E34" s="16"/>
      <c r="F34" s="16"/>
      <c r="M34" s="2" t="s">
        <v>3</v>
      </c>
    </row>
    <row r="35" spans="1:6" s="2" customFormat="1" ht="15.75">
      <c r="A35" s="14"/>
      <c r="B35" s="15"/>
      <c r="C35" s="15"/>
      <c r="D35" s="15"/>
      <c r="E35" s="16"/>
      <c r="F35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2016-02-04T12:11:35Z</dcterms:modified>
  <cp:category/>
  <cp:version/>
  <cp:contentType/>
  <cp:contentStatus/>
</cp:coreProperties>
</file>