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<sst xmlns="http://schemas.openxmlformats.org/spreadsheetml/2006/main" count="73" uniqueCount="70">
  <si>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</si>
  <si>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</si>
  <si>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</si>
  <si>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</si>
  <si>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</si>
  <si>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</si>
  <si>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</si>
  <si>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</si>
  <si>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</si>
  <si>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</si>
  <si>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</si>
  <si>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</si>
  <si>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</si>
  <si>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</si>
  <si>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</si>
  <si>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</si>
  <si>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</si>
  <si>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</si>
  <si>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</si>
  <si>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</si>
  <si>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</si>
  <si>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</si>
  <si>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</si>
  <si>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</si>
  <si>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"Крутоярское"</t>
  </si>
  <si>
    <t>жилого дома по адресу п. Крутоярский д. 12</t>
  </si>
  <si>
    <t>835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</si>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</sst>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3.8515625" style="0" customWidth="1"/>
    <col min="4" max="4" width="11.421875" style="0" customWidth="1"/>
    <col min="5" max="5" width="18.7109375" style="0" bestFit="1" customWidth="1"/>
    <col min="6" max="7" width="11.57421875" style="0" bestFit="1" customWidth="1"/>
    <col min="8" max="8" width="10.28125" style="0" bestFit="1" customWidth="1"/>
    <col min="9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G1" s="2" t="s">
        <v>24</v>
      </c>
      <c r="I1" s="2" t="s">
        <v>1</v>
      </c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2</v>
      </c>
      <c r="B3" s="1"/>
      <c r="C3" s="1"/>
      <c r="F3" s="1"/>
      <c r="G3" s="2" t="s">
        <v>26</v>
      </c>
      <c r="K3" s="2" t="s">
        <v>20</v>
      </c>
    </row>
    <row r="4" spans="1:15" s="2" customFormat="1" ht="15.75" thickBot="1">
      <c r="A4" s="11" t="s">
        <v>3</v>
      </c>
      <c r="B4" s="11"/>
      <c r="C4" s="16"/>
      <c r="D4" s="5"/>
      <c r="E4" s="5"/>
      <c r="F4" s="5" t="s">
        <v>68</v>
      </c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2" t="s">
        <v>4</v>
      </c>
      <c r="B5" s="12" t="s">
        <v>5</v>
      </c>
      <c r="C5" s="12" t="s">
        <v>52</v>
      </c>
      <c r="D5" s="12" t="s">
        <v>53</v>
      </c>
      <c r="E5" s="12" t="s">
        <v>54</v>
      </c>
      <c r="F5" s="12" t="s">
        <v>55</v>
      </c>
      <c r="G5" s="12" t="s">
        <v>56</v>
      </c>
      <c r="H5" s="12" t="s">
        <v>57</v>
      </c>
      <c r="I5" s="12" t="s">
        <v>59</v>
      </c>
      <c r="J5" s="11" t="s">
        <v>60</v>
      </c>
      <c r="K5" s="17" t="s">
        <v>61</v>
      </c>
      <c r="L5" s="12" t="s">
        <v>62</v>
      </c>
      <c r="M5" s="12" t="s">
        <v>63</v>
      </c>
      <c r="N5" s="11" t="s">
        <v>64</v>
      </c>
      <c r="O5" s="12" t="s">
        <v>65</v>
      </c>
    </row>
    <row r="6" spans="1:15" s="2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66</v>
      </c>
    </row>
    <row r="7" spans="1:15" s="2" customFormat="1" ht="15.75" thickBot="1">
      <c r="A7" s="14"/>
      <c r="B7" s="14"/>
      <c r="C7" s="14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68</v>
      </c>
    </row>
    <row r="8" spans="1:15" s="2" customFormat="1" ht="15">
      <c r="A8" s="8" t="s">
        <v>27</v>
      </c>
      <c r="B8" s="8" t="s">
        <v>28</v>
      </c>
      <c r="C8" s="18">
        <v>0</v>
      </c>
      <c r="D8" s="18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s="2" customFormat="1" ht="15">
      <c r="A9" s="8" t="s">
        <v>29</v>
      </c>
      <c r="B9" s="8" t="s">
        <v>30</v>
      </c>
      <c r="C9" s="18">
        <v>0</v>
      </c>
      <c r="D9" s="1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s="2" customFormat="1" ht="15">
      <c r="A10" s="7" t="s">
        <v>31</v>
      </c>
      <c r="B10" s="7" t="s">
        <v>32</v>
      </c>
      <c r="C10" s="19">
        <v>1920.5</v>
      </c>
      <c r="D10" s="19">
        <v>1920.5</v>
      </c>
      <c r="E10" s="2">
        <v>1920.5</v>
      </c>
      <c r="F10" s="2">
        <v>1920.5</v>
      </c>
      <c r="G10" s="2">
        <v>1920.5</v>
      </c>
      <c r="H10" s="2">
        <v>1920.5</v>
      </c>
      <c r="I10" s="7">
        <v>1920.5</v>
      </c>
      <c r="J10" s="7">
        <v>1920.5</v>
      </c>
      <c r="K10" s="8">
        <v>1920.5</v>
      </c>
      <c r="L10" s="8">
        <v>1920.5</v>
      </c>
      <c r="M10" s="8">
        <v>1920.5</v>
      </c>
      <c r="N10" s="8">
        <v>1920.5</v>
      </c>
      <c r="O10" s="8">
        <f>SUM(C10:N10)</f>
        <v>23046</v>
      </c>
    </row>
    <row r="11" spans="1:15" s="2" customFormat="1" ht="15">
      <c r="A11" s="8" t="s">
        <v>33</v>
      </c>
      <c r="B11" s="8" t="s">
        <v>6</v>
      </c>
      <c r="C11" s="18">
        <v>0</v>
      </c>
      <c r="D11" s="18">
        <v>0</v>
      </c>
      <c r="E11" s="8">
        <v>0</v>
      </c>
      <c r="F11" s="8">
        <v>0</v>
      </c>
      <c r="G11" s="8">
        <v>291.8</v>
      </c>
      <c r="H11" s="8">
        <v>943.25</v>
      </c>
      <c r="I11" s="7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aca="true" t="shared" si="0" ref="O11:O21">SUM(C11:N11)</f>
        <v>1235.05</v>
      </c>
    </row>
    <row r="12" spans="1:15" s="2" customFormat="1" ht="15">
      <c r="A12" s="8" t="s">
        <v>34</v>
      </c>
      <c r="B12" s="8" t="s">
        <v>7</v>
      </c>
      <c r="C12" s="18">
        <v>648.96</v>
      </c>
      <c r="D12" s="18">
        <v>668</v>
      </c>
      <c r="E12" s="8">
        <v>793.58</v>
      </c>
      <c r="F12" s="8">
        <v>706.08</v>
      </c>
      <c r="G12" s="8">
        <v>715.6</v>
      </c>
      <c r="H12" s="8">
        <v>633.69</v>
      </c>
      <c r="I12" s="7">
        <v>1072.89</v>
      </c>
      <c r="J12" s="8">
        <v>853.79</v>
      </c>
      <c r="K12" s="8">
        <v>724.53</v>
      </c>
      <c r="L12" s="8">
        <v>794.59</v>
      </c>
      <c r="M12" s="8">
        <v>767.62</v>
      </c>
      <c r="N12" s="8">
        <v>1121.15</v>
      </c>
      <c r="O12" s="8">
        <f t="shared" si="0"/>
        <v>9500.48</v>
      </c>
    </row>
    <row r="13" spans="1:15" s="2" customFormat="1" ht="15">
      <c r="A13" s="8" t="s">
        <v>35</v>
      </c>
      <c r="B13" s="8" t="s">
        <v>8</v>
      </c>
      <c r="C13" s="18">
        <v>224.36</v>
      </c>
      <c r="D13" s="18">
        <v>225.2</v>
      </c>
      <c r="E13" s="8">
        <v>250.33</v>
      </c>
      <c r="F13" s="8">
        <v>243.9</v>
      </c>
      <c r="G13" s="8">
        <v>252.92</v>
      </c>
      <c r="H13" s="8">
        <v>431.7</v>
      </c>
      <c r="I13" s="7">
        <v>53.27</v>
      </c>
      <c r="J13" s="8">
        <v>928.5</v>
      </c>
      <c r="K13" s="8">
        <v>235.55</v>
      </c>
      <c r="L13" s="8">
        <v>234.55</v>
      </c>
      <c r="M13" s="8">
        <v>259.35</v>
      </c>
      <c r="N13" s="8">
        <v>589.59</v>
      </c>
      <c r="O13" s="8">
        <f t="shared" si="0"/>
        <v>3929.2200000000007</v>
      </c>
    </row>
    <row r="14" spans="1:15" s="2" customFormat="1" ht="15">
      <c r="A14" s="8" t="s">
        <v>36</v>
      </c>
      <c r="B14" s="8" t="s">
        <v>9</v>
      </c>
      <c r="C14" s="18">
        <v>272.46</v>
      </c>
      <c r="D14" s="18">
        <v>432.86</v>
      </c>
      <c r="E14" s="8">
        <v>394.87</v>
      </c>
      <c r="F14" s="8">
        <v>353.96</v>
      </c>
      <c r="G14" s="8">
        <v>417.33</v>
      </c>
      <c r="H14" s="8">
        <v>390.11</v>
      </c>
      <c r="I14" s="7">
        <v>309.03</v>
      </c>
      <c r="J14" s="8">
        <v>294.17</v>
      </c>
      <c r="K14" s="8">
        <v>489.64</v>
      </c>
      <c r="L14" s="8">
        <v>699.05</v>
      </c>
      <c r="M14" s="8">
        <v>366.48</v>
      </c>
      <c r="N14" s="8">
        <v>564.63</v>
      </c>
      <c r="O14" s="8">
        <f t="shared" si="0"/>
        <v>4984.589999999999</v>
      </c>
    </row>
    <row r="15" spans="1:15" s="2" customFormat="1" ht="15">
      <c r="A15" s="8" t="s">
        <v>37</v>
      </c>
      <c r="B15" s="8" t="s">
        <v>10</v>
      </c>
      <c r="C15" s="18">
        <v>177.52</v>
      </c>
      <c r="D15" s="18">
        <v>432.86</v>
      </c>
      <c r="E15" s="8">
        <v>387.69</v>
      </c>
      <c r="F15" s="8">
        <v>348.03</v>
      </c>
      <c r="G15" s="8">
        <v>341.52</v>
      </c>
      <c r="H15" s="8">
        <v>343.02</v>
      </c>
      <c r="I15" s="7">
        <v>292.08</v>
      </c>
      <c r="J15" s="8">
        <v>290.33</v>
      </c>
      <c r="K15" s="8">
        <v>489.64</v>
      </c>
      <c r="L15" s="8">
        <v>324.23</v>
      </c>
      <c r="M15" s="8">
        <v>361.89</v>
      </c>
      <c r="N15" s="8">
        <v>573.73</v>
      </c>
      <c r="O15" s="8">
        <f t="shared" si="0"/>
        <v>4362.539999999999</v>
      </c>
    </row>
    <row r="16" spans="1:15" s="2" customFormat="1" ht="15">
      <c r="A16" s="8" t="s">
        <v>38</v>
      </c>
      <c r="B16" s="8" t="s">
        <v>11</v>
      </c>
      <c r="C16" s="18">
        <v>0</v>
      </c>
      <c r="D16" s="18">
        <v>0</v>
      </c>
      <c r="E16" s="8">
        <v>0</v>
      </c>
      <c r="F16" s="8">
        <v>0</v>
      </c>
      <c r="G16" s="8">
        <v>0</v>
      </c>
      <c r="H16" s="8">
        <v>0</v>
      </c>
      <c r="I16" s="7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</row>
    <row r="17" spans="1:15" s="2" customFormat="1" ht="15">
      <c r="A17" s="8" t="s">
        <v>39</v>
      </c>
      <c r="B17" s="8" t="s">
        <v>40</v>
      </c>
      <c r="C17" s="18">
        <v>0</v>
      </c>
      <c r="D17" s="18">
        <v>0</v>
      </c>
      <c r="E17" s="8">
        <v>750</v>
      </c>
      <c r="F17" s="8">
        <v>0</v>
      </c>
      <c r="G17" s="8">
        <v>0</v>
      </c>
      <c r="H17" s="8">
        <v>0</v>
      </c>
      <c r="I17" s="7">
        <v>0</v>
      </c>
      <c r="J17" s="8">
        <v>0</v>
      </c>
      <c r="K17" s="8">
        <v>0</v>
      </c>
      <c r="L17" s="8">
        <v>1050</v>
      </c>
      <c r="M17" s="8">
        <v>0</v>
      </c>
      <c r="N17" s="8">
        <v>0</v>
      </c>
      <c r="O17" s="8">
        <f t="shared" si="0"/>
        <v>1800</v>
      </c>
    </row>
    <row r="18" spans="1:15" s="2" customFormat="1" ht="15">
      <c r="A18" s="8" t="s">
        <v>41</v>
      </c>
      <c r="B18" s="8" t="s">
        <v>69</v>
      </c>
      <c r="C18" s="18">
        <v>495.38</v>
      </c>
      <c r="D18" s="18">
        <v>476.92</v>
      </c>
      <c r="E18" s="8">
        <v>394.04</v>
      </c>
      <c r="F18" s="8">
        <v>356.45</v>
      </c>
      <c r="G18" s="8">
        <v>278.76</v>
      </c>
      <c r="H18" s="8">
        <v>226.54</v>
      </c>
      <c r="I18" s="7">
        <v>186.35</v>
      </c>
      <c r="J18" s="8">
        <v>1796.34</v>
      </c>
      <c r="K18" s="8">
        <v>0</v>
      </c>
      <c r="L18" s="8">
        <v>234.06</v>
      </c>
      <c r="M18" s="8">
        <v>733.2</v>
      </c>
      <c r="N18" s="8">
        <v>648.6</v>
      </c>
      <c r="O18" s="8">
        <f t="shared" si="0"/>
        <v>5826.64</v>
      </c>
    </row>
    <row r="19" spans="1:15" s="2" customFormat="1" ht="15">
      <c r="A19" s="8" t="s">
        <v>42</v>
      </c>
      <c r="B19" s="8" t="s">
        <v>12</v>
      </c>
      <c r="C19" s="18">
        <v>1362.97</v>
      </c>
      <c r="D19" s="18">
        <v>1392.36</v>
      </c>
      <c r="E19" s="8">
        <v>1374.99</v>
      </c>
      <c r="F19" s="8">
        <v>1354.37</v>
      </c>
      <c r="G19" s="8">
        <v>1336.92</v>
      </c>
      <c r="H19" s="8">
        <v>1389.52</v>
      </c>
      <c r="I19" s="7">
        <v>1364.81</v>
      </c>
      <c r="J19" s="8">
        <v>1338.25</v>
      </c>
      <c r="K19" s="8">
        <v>1510.52</v>
      </c>
      <c r="L19" s="8">
        <v>1816.46</v>
      </c>
      <c r="M19" s="8">
        <v>227.04</v>
      </c>
      <c r="N19" s="8">
        <v>1363.22</v>
      </c>
      <c r="O19" s="8">
        <f t="shared" si="0"/>
        <v>15831.429999999998</v>
      </c>
    </row>
    <row r="20" spans="1:15" s="2" customFormat="1" ht="15">
      <c r="A20" s="8" t="s">
        <v>43</v>
      </c>
      <c r="B20" s="9" t="s">
        <v>48</v>
      </c>
      <c r="C20" s="18">
        <v>442.3</v>
      </c>
      <c r="D20" s="18">
        <v>369.49</v>
      </c>
      <c r="E20" s="8">
        <v>437.12</v>
      </c>
      <c r="F20" s="8">
        <v>404.89</v>
      </c>
      <c r="G20" s="8">
        <v>160.99</v>
      </c>
      <c r="H20" s="8">
        <v>339.43</v>
      </c>
      <c r="I20" s="7">
        <v>159.9</v>
      </c>
      <c r="J20" s="8">
        <v>290.33</v>
      </c>
      <c r="K20" s="8">
        <v>402.55</v>
      </c>
      <c r="L20" s="8">
        <v>315.63</v>
      </c>
      <c r="M20" s="8">
        <v>1431.94</v>
      </c>
      <c r="N20" s="8">
        <v>331.91</v>
      </c>
      <c r="O20" s="8">
        <f t="shared" si="0"/>
        <v>5086.48</v>
      </c>
    </row>
    <row r="21" spans="1:15" s="2" customFormat="1" ht="15">
      <c r="A21" s="8" t="s">
        <v>44</v>
      </c>
      <c r="B21" s="9" t="s">
        <v>19</v>
      </c>
      <c r="C21" s="18">
        <v>353.49</v>
      </c>
      <c r="D21" s="18">
        <v>354.19</v>
      </c>
      <c r="E21" s="8">
        <v>278.35</v>
      </c>
      <c r="F21" s="8">
        <v>281.89</v>
      </c>
      <c r="G21" s="8">
        <v>317.44</v>
      </c>
      <c r="H21" s="8">
        <v>267.25</v>
      </c>
      <c r="I21" s="7">
        <v>320.19</v>
      </c>
      <c r="J21" s="8">
        <v>338.51</v>
      </c>
      <c r="K21" s="8">
        <v>386.46</v>
      </c>
      <c r="L21" s="8">
        <v>704.8</v>
      </c>
      <c r="M21" s="8">
        <v>962.51</v>
      </c>
      <c r="N21" s="8">
        <v>397.88</v>
      </c>
      <c r="O21" s="8">
        <f t="shared" si="0"/>
        <v>4962.960000000001</v>
      </c>
    </row>
    <row r="22" spans="1:15" s="2" customFormat="1" ht="15.75">
      <c r="A22" s="9" t="s">
        <v>45</v>
      </c>
      <c r="B22" s="8" t="s">
        <v>13</v>
      </c>
      <c r="C22" s="20">
        <f aca="true" t="shared" si="1" ref="C22:N22">SUM(C8:C21)</f>
        <v>5897.9400000000005</v>
      </c>
      <c r="D22" s="20">
        <f t="shared" si="1"/>
        <v>6272.379999999999</v>
      </c>
      <c r="E22" s="21">
        <f t="shared" si="1"/>
        <v>6981.469999999999</v>
      </c>
      <c r="F22" s="21">
        <f t="shared" si="1"/>
        <v>5970.070000000001</v>
      </c>
      <c r="G22" s="21">
        <f t="shared" si="1"/>
        <v>6033.78</v>
      </c>
      <c r="H22" s="21">
        <f t="shared" si="1"/>
        <v>6885.01</v>
      </c>
      <c r="I22" s="21">
        <f t="shared" si="1"/>
        <v>5679.0199999999995</v>
      </c>
      <c r="J22" s="21">
        <f t="shared" si="1"/>
        <v>8050.72</v>
      </c>
      <c r="K22" s="21">
        <f t="shared" si="1"/>
        <v>6159.389999999999</v>
      </c>
      <c r="L22" s="21">
        <f t="shared" si="1"/>
        <v>8093.870000000001</v>
      </c>
      <c r="M22" s="21">
        <f t="shared" si="1"/>
        <v>7030.530000000001</v>
      </c>
      <c r="N22" s="21">
        <f t="shared" si="1"/>
        <v>7511.210000000001</v>
      </c>
      <c r="O22" s="21">
        <f>SUM(C22:N22)</f>
        <v>80565.39</v>
      </c>
    </row>
    <row r="23" spans="1:15" s="2" customFormat="1" ht="15.75">
      <c r="A23" s="9" t="s">
        <v>46</v>
      </c>
      <c r="B23" s="21" t="s">
        <v>14</v>
      </c>
      <c r="C23" s="18">
        <v>7098.35</v>
      </c>
      <c r="D23" s="18">
        <v>2588.81</v>
      </c>
      <c r="E23" s="8">
        <v>7098.35</v>
      </c>
      <c r="F23" s="8">
        <v>7098.35</v>
      </c>
      <c r="G23" s="8">
        <v>7098.35</v>
      </c>
      <c r="H23" s="8">
        <v>7098.35</v>
      </c>
      <c r="I23" s="8">
        <v>7432.39</v>
      </c>
      <c r="J23" s="8">
        <v>6931.33</v>
      </c>
      <c r="K23" s="8">
        <v>7933.45</v>
      </c>
      <c r="L23" s="8">
        <v>7432.39</v>
      </c>
      <c r="M23" s="8">
        <v>7432.39</v>
      </c>
      <c r="N23" s="8">
        <v>7432.39</v>
      </c>
      <c r="O23" s="8">
        <f>SUM(C23:N23)</f>
        <v>82674.9</v>
      </c>
    </row>
    <row r="24" spans="1:15" s="2" customFormat="1" ht="15.75">
      <c r="A24" s="9" t="s">
        <v>47</v>
      </c>
      <c r="B24" s="21" t="s">
        <v>15</v>
      </c>
      <c r="C24" s="18">
        <v>5891.55</v>
      </c>
      <c r="D24" s="18">
        <v>5903.15</v>
      </c>
      <c r="E24" s="8">
        <v>4639.2</v>
      </c>
      <c r="F24" s="8">
        <v>4698.11</v>
      </c>
      <c r="G24" s="8">
        <v>5290.67</v>
      </c>
      <c r="H24" s="8">
        <v>4454.09</v>
      </c>
      <c r="I24" s="8">
        <v>5336.44</v>
      </c>
      <c r="J24" s="8">
        <v>5641.81</v>
      </c>
      <c r="K24" s="8">
        <v>6440.99</v>
      </c>
      <c r="L24" s="8">
        <v>11746.69</v>
      </c>
      <c r="M24" s="8">
        <v>16041.89</v>
      </c>
      <c r="N24" s="8">
        <v>6631.39</v>
      </c>
      <c r="O24" s="8">
        <f>SUM(C24:N24)</f>
        <v>82715.98</v>
      </c>
    </row>
    <row r="25" spans="1:15" s="2" customFormat="1" ht="15.75">
      <c r="A25" s="9" t="s">
        <v>49</v>
      </c>
      <c r="B25" s="21" t="s">
        <v>16</v>
      </c>
      <c r="C25" s="22">
        <v>26559.01</v>
      </c>
      <c r="D25" s="22">
        <v>23244.67</v>
      </c>
      <c r="E25" s="23">
        <v>25703.82</v>
      </c>
      <c r="F25" s="23">
        <v>28104.06</v>
      </c>
      <c r="G25" s="23">
        <v>29911.74</v>
      </c>
      <c r="H25" s="23">
        <v>32556</v>
      </c>
      <c r="I25" s="23">
        <v>34651.95</v>
      </c>
      <c r="J25" s="8">
        <v>35941.47</v>
      </c>
      <c r="K25" s="8">
        <v>37433.93</v>
      </c>
      <c r="L25" s="8">
        <v>33119.63</v>
      </c>
      <c r="M25" s="8">
        <v>24510.13</v>
      </c>
      <c r="N25" s="8">
        <v>25311.13</v>
      </c>
      <c r="O25" s="8">
        <v>25311.13</v>
      </c>
    </row>
    <row r="26" spans="1:15" s="2" customFormat="1" ht="15.75">
      <c r="A26" s="15" t="s">
        <v>50</v>
      </c>
      <c r="B26" s="21" t="s">
        <v>58</v>
      </c>
      <c r="C26" s="24">
        <f aca="true" t="shared" si="2" ref="C26:N26">C22/835</f>
        <v>7.063401197604791</v>
      </c>
      <c r="D26" s="24">
        <f t="shared" si="2"/>
        <v>7.51183233532934</v>
      </c>
      <c r="E26" s="25">
        <f t="shared" si="2"/>
        <v>8.361041916167665</v>
      </c>
      <c r="F26" s="25">
        <f t="shared" si="2"/>
        <v>7.149784431137725</v>
      </c>
      <c r="G26" s="25">
        <f t="shared" si="2"/>
        <v>7.226083832335329</v>
      </c>
      <c r="H26" s="25">
        <f t="shared" si="2"/>
        <v>8.245520958083832</v>
      </c>
      <c r="I26" s="25">
        <f t="shared" si="2"/>
        <v>6.801221556886227</v>
      </c>
      <c r="J26" s="25">
        <f t="shared" si="2"/>
        <v>9.641580838323353</v>
      </c>
      <c r="K26" s="25">
        <f t="shared" si="2"/>
        <v>7.37651497005988</v>
      </c>
      <c r="L26" s="25">
        <f t="shared" si="2"/>
        <v>9.69325748502994</v>
      </c>
      <c r="M26" s="25">
        <f t="shared" si="2"/>
        <v>8.419796407185629</v>
      </c>
      <c r="N26" s="25">
        <f t="shared" si="2"/>
        <v>8.995461077844313</v>
      </c>
      <c r="O26" s="25">
        <f>O22/835/12</f>
        <v>8.040458083832336</v>
      </c>
    </row>
    <row r="27" spans="1:6" s="2" customFormat="1" ht="15.75">
      <c r="A27" s="10"/>
      <c r="B27" s="13" t="s">
        <v>51</v>
      </c>
      <c r="C27" s="3"/>
      <c r="D27" s="3" t="s">
        <v>21</v>
      </c>
      <c r="E27" s="4"/>
      <c r="F27" s="4"/>
    </row>
    <row r="28" spans="1:12" s="2" customFormat="1" ht="15.75">
      <c r="A28" s="10"/>
      <c r="B28" s="3" t="s">
        <v>22</v>
      </c>
      <c r="C28" s="3"/>
      <c r="D28" s="3" t="s">
        <v>23</v>
      </c>
      <c r="E28" s="4"/>
      <c r="F28" s="4"/>
      <c r="L28" s="2" t="s">
        <v>1</v>
      </c>
    </row>
    <row r="29" spans="1:6" s="2" customFormat="1" ht="15.75">
      <c r="A29" s="10"/>
      <c r="B29" s="3" t="s">
        <v>17</v>
      </c>
      <c r="C29" s="3"/>
      <c r="D29" s="3" t="s">
        <v>18</v>
      </c>
      <c r="E29" s="4"/>
      <c r="F29" s="4" t="s">
        <v>1</v>
      </c>
    </row>
    <row r="30" spans="1:6" s="2" customFormat="1" ht="15.75">
      <c r="A30" s="10"/>
      <c r="B30" s="3"/>
      <c r="C30" s="3"/>
      <c r="D30" s="3"/>
      <c r="E30" s="4"/>
      <c r="F3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2017-02-06T19:34:58Z</dcterms:modified>
  <cp:category/>
  <cp:version/>
  <cp:contentType/>
  <cp:contentStatus/>
</cp:coreProperties>
</file>