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<sst xmlns="http://schemas.openxmlformats.org/spreadsheetml/2006/main" count="72" uniqueCount="70">
  <si>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</si>
  <si>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</si>
  <si>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</si>
  <si>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</si>
  <si>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</si>
  <si>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</si>
  <si>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</si>
  <si>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</si>
  <si>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</si>
  <si>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</si>
  <si>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</si>
  <si>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</si>
  <si>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</si>
  <si>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</si>
  <si>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</si>
  <si>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</si>
  <si>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</si>
  <si>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</si>
  <si>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</si>
  <si>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</si>
  <si>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1057,4 м2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</si>
  <si>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</si>
  <si>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</si>
  <si>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</si>
  <si>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</si>
  <si>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</si>
  <si>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ул. Центральная д. 3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</si>
  <si>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</si>
  <si>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</si>
  <si>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</si>
  <si>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</si>
  <si>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</si>
  <si>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</si>
  <si>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</si>
  <si>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</si>
  <si>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</si>
  <si>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</si>
  <si>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</si>
  <si>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</si>
  <si>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</si>
  <si>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</si>
  <si>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12.</t>
  </si>
  <si>
    <t>16.</t>
  </si>
  <si>
    <t>17.</t>
  </si>
  <si>
    <t>Услуги сторонних организаций</t>
  </si>
  <si>
    <t>18.</t>
  </si>
  <si>
    <t>20.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</si>
  <si>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</si>
  <si>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</si>
  <si>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</si>
  <si>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</si>
  <si>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</si>
  <si>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</si>
  <si>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</si>
  <si>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</si>
  <si>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</si>
  <si>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</si>
  <si>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</si>
  <si>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</si>
  <si>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</si>
  <si>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</si>
  <si>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</si>
  <si>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</si>
  <si>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</si>
  <si>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</si>
  <si>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</si>
  <si>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</si>
  <si>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8,2руб.м2</t>
  </si>
  <si>
    <t>2016г.</t>
  </si>
  <si>
    <t>2016 г.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</si>
</sst>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G17" sqref="G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9" width="11.57421875" style="0" bestFit="1" customWidth="1"/>
    <col min="10" max="10" width="10.28125" style="0" bestFit="1" customWidth="1"/>
    <col min="11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12" s="2" customFormat="1" ht="15.75">
      <c r="A2" s="1" t="s">
        <v>26</v>
      </c>
      <c r="B2" s="1"/>
      <c r="C2" s="1"/>
      <c r="L2" s="2" t="s">
        <v>3</v>
      </c>
    </row>
    <row r="3" spans="1:11" s="2" customFormat="1" ht="18.75" customHeight="1" thickBot="1">
      <c r="A3" s="1" t="s">
        <v>1</v>
      </c>
      <c r="B3" s="1"/>
      <c r="C3" s="1"/>
      <c r="F3" s="1" t="s">
        <v>20</v>
      </c>
      <c r="K3" s="2" t="s">
        <v>22</v>
      </c>
    </row>
    <row r="4" spans="1:15" s="2" customFormat="1" ht="15.75" thickBot="1">
      <c r="A4" s="7" t="s">
        <v>2</v>
      </c>
      <c r="B4" s="7"/>
      <c r="C4" s="15"/>
      <c r="D4" s="3"/>
      <c r="E4" s="3"/>
      <c r="F4" s="3" t="s">
        <v>68</v>
      </c>
      <c r="G4" s="3"/>
      <c r="H4" s="3"/>
      <c r="I4" s="3"/>
      <c r="J4" s="3"/>
      <c r="K4" s="3"/>
      <c r="L4" s="3"/>
      <c r="M4" s="3"/>
      <c r="N4" s="3"/>
      <c r="O4" s="4"/>
    </row>
    <row r="5" spans="1:15" s="2" customFormat="1" ht="15">
      <c r="A5" s="8" t="s">
        <v>4</v>
      </c>
      <c r="B5" s="8" t="s">
        <v>5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59</v>
      </c>
      <c r="J5" s="8" t="s">
        <v>60</v>
      </c>
      <c r="K5" s="16" t="s">
        <v>61</v>
      </c>
      <c r="L5" s="8" t="s">
        <v>62</v>
      </c>
      <c r="M5" s="8" t="s">
        <v>63</v>
      </c>
      <c r="N5" s="8" t="s">
        <v>64</v>
      </c>
      <c r="O5" s="8" t="s">
        <v>65</v>
      </c>
    </row>
    <row r="6" spans="1:15" s="2" customFormat="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66</v>
      </c>
    </row>
    <row r="7" spans="1:15" s="2" customFormat="1" ht="15.75" thickBot="1">
      <c r="A7" s="14"/>
      <c r="B7" s="14"/>
      <c r="C7" s="14" t="s">
        <v>67</v>
      </c>
      <c r="D7" s="14"/>
      <c r="E7" s="14"/>
      <c r="F7" s="14"/>
      <c r="G7" s="14"/>
      <c r="H7" s="14"/>
      <c r="I7" s="14"/>
      <c r="J7" s="8"/>
      <c r="K7" s="8"/>
      <c r="L7" s="14"/>
      <c r="M7" s="14"/>
      <c r="N7" s="8"/>
      <c r="O7" s="14" t="s">
        <v>69</v>
      </c>
    </row>
    <row r="8" spans="1:15" s="2" customFormat="1" ht="15">
      <c r="A8" s="10" t="s">
        <v>27</v>
      </c>
      <c r="B8" s="10" t="s">
        <v>28</v>
      </c>
      <c r="C8" s="17">
        <v>0</v>
      </c>
      <c r="D8" s="17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9">
        <v>0</v>
      </c>
      <c r="M8" s="9">
        <v>0</v>
      </c>
      <c r="N8" s="10">
        <v>0</v>
      </c>
      <c r="O8" s="9">
        <v>0</v>
      </c>
    </row>
    <row r="9" spans="1:15" s="2" customFormat="1" ht="15">
      <c r="A9" s="10" t="s">
        <v>29</v>
      </c>
      <c r="B9" s="10" t="s">
        <v>30</v>
      </c>
      <c r="C9" s="17">
        <v>0</v>
      </c>
      <c r="D9" s="17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5" s="2" customFormat="1" ht="15">
      <c r="A10" s="9" t="s">
        <v>31</v>
      </c>
      <c r="B10" s="9" t="s">
        <v>32</v>
      </c>
      <c r="C10" s="18">
        <v>2432.02</v>
      </c>
      <c r="D10" s="18">
        <v>2432.02</v>
      </c>
      <c r="E10" s="9">
        <v>2432.02</v>
      </c>
      <c r="F10" s="9">
        <v>2432.02</v>
      </c>
      <c r="G10" s="9">
        <v>2432.02</v>
      </c>
      <c r="H10" s="9">
        <v>2432.02</v>
      </c>
      <c r="I10" s="9">
        <v>2432.02</v>
      </c>
      <c r="J10" s="9">
        <v>2432.02</v>
      </c>
      <c r="K10" s="10">
        <v>2432.02</v>
      </c>
      <c r="L10" s="10">
        <v>2432.02</v>
      </c>
      <c r="M10" s="10">
        <v>2432.02</v>
      </c>
      <c r="N10" s="10">
        <v>2432.02</v>
      </c>
      <c r="O10" s="10">
        <f>SUM(C10:N10)</f>
        <v>29184.24</v>
      </c>
    </row>
    <row r="11" spans="1:15" s="2" customFormat="1" ht="15">
      <c r="A11" s="10" t="s">
        <v>33</v>
      </c>
      <c r="B11" s="10" t="s">
        <v>6</v>
      </c>
      <c r="C11" s="17">
        <v>0</v>
      </c>
      <c r="D11" s="17">
        <v>0</v>
      </c>
      <c r="E11" s="10">
        <v>0</v>
      </c>
      <c r="F11" s="10">
        <v>3250</v>
      </c>
      <c r="G11" s="10">
        <v>291.8</v>
      </c>
      <c r="H11" s="10">
        <v>0</v>
      </c>
      <c r="I11" s="9">
        <v>0</v>
      </c>
      <c r="J11" s="10">
        <v>0</v>
      </c>
      <c r="K11" s="10">
        <v>2430</v>
      </c>
      <c r="L11" s="10">
        <v>3607.28</v>
      </c>
      <c r="M11" s="10">
        <v>0</v>
      </c>
      <c r="N11" s="10">
        <v>0</v>
      </c>
      <c r="O11" s="10">
        <f aca="true" t="shared" si="0" ref="O11:O21">SUM(C11:N11)</f>
        <v>9579.08</v>
      </c>
    </row>
    <row r="12" spans="1:15" s="2" customFormat="1" ht="15">
      <c r="A12" s="10" t="s">
        <v>34</v>
      </c>
      <c r="B12" s="10" t="s">
        <v>7</v>
      </c>
      <c r="C12" s="17">
        <v>821.81</v>
      </c>
      <c r="D12" s="17">
        <v>845.92</v>
      </c>
      <c r="E12" s="10">
        <v>1004.95</v>
      </c>
      <c r="F12" s="10">
        <v>894.14</v>
      </c>
      <c r="G12" s="10">
        <v>906.19</v>
      </c>
      <c r="H12" s="10">
        <v>802.46</v>
      </c>
      <c r="I12" s="9">
        <v>1358.65</v>
      </c>
      <c r="J12" s="10">
        <v>1081.19</v>
      </c>
      <c r="K12" s="10">
        <v>917.51</v>
      </c>
      <c r="L12" s="10">
        <v>1006.22</v>
      </c>
      <c r="M12" s="10">
        <v>972.07</v>
      </c>
      <c r="N12" s="10">
        <v>1419.77</v>
      </c>
      <c r="O12" s="10">
        <f t="shared" si="0"/>
        <v>12030.880000000001</v>
      </c>
    </row>
    <row r="13" spans="1:15" s="2" customFormat="1" ht="15">
      <c r="A13" s="10" t="s">
        <v>35</v>
      </c>
      <c r="B13" s="10" t="s">
        <v>8</v>
      </c>
      <c r="C13" s="17">
        <v>284.12</v>
      </c>
      <c r="D13" s="17">
        <v>285.18</v>
      </c>
      <c r="E13" s="10">
        <v>317.01</v>
      </c>
      <c r="F13" s="10">
        <v>308.87</v>
      </c>
      <c r="G13" s="10">
        <v>320.29</v>
      </c>
      <c r="H13" s="10">
        <v>1207.48</v>
      </c>
      <c r="I13" s="9">
        <v>67.46</v>
      </c>
      <c r="J13" s="10">
        <v>339</v>
      </c>
      <c r="K13" s="10">
        <v>298.29</v>
      </c>
      <c r="L13" s="10">
        <v>297.02</v>
      </c>
      <c r="M13" s="10">
        <v>328.43</v>
      </c>
      <c r="N13" s="10">
        <v>4639.63</v>
      </c>
      <c r="O13" s="10">
        <f t="shared" si="0"/>
        <v>8692.779999999999</v>
      </c>
    </row>
    <row r="14" spans="1:15" s="2" customFormat="1" ht="15">
      <c r="A14" s="10" t="s">
        <v>36</v>
      </c>
      <c r="B14" s="10" t="s">
        <v>9</v>
      </c>
      <c r="C14" s="17">
        <v>345.03</v>
      </c>
      <c r="D14" s="17">
        <v>548.16</v>
      </c>
      <c r="E14" s="10">
        <v>500.04</v>
      </c>
      <c r="F14" s="10">
        <v>448.23</v>
      </c>
      <c r="G14" s="10">
        <v>528.49</v>
      </c>
      <c r="H14" s="10">
        <v>494.02</v>
      </c>
      <c r="I14" s="9">
        <v>391.34</v>
      </c>
      <c r="J14" s="10">
        <v>372.52</v>
      </c>
      <c r="K14" s="10">
        <v>620.06</v>
      </c>
      <c r="L14" s="10">
        <v>452.14</v>
      </c>
      <c r="M14" s="10">
        <v>464.09</v>
      </c>
      <c r="N14" s="10">
        <v>715.1</v>
      </c>
      <c r="O14" s="10">
        <f t="shared" si="0"/>
        <v>5879.22</v>
      </c>
    </row>
    <row r="15" spans="1:15" s="2" customFormat="1" ht="15">
      <c r="A15" s="10" t="s">
        <v>37</v>
      </c>
      <c r="B15" s="10" t="s">
        <v>10</v>
      </c>
      <c r="C15" s="17">
        <v>224.8</v>
      </c>
      <c r="D15" s="17">
        <v>548.16</v>
      </c>
      <c r="E15" s="10">
        <v>490.95</v>
      </c>
      <c r="F15" s="10">
        <v>440.72</v>
      </c>
      <c r="G15" s="10">
        <v>432.48</v>
      </c>
      <c r="H15" s="10">
        <v>434.38</v>
      </c>
      <c r="I15" s="9">
        <v>369.88</v>
      </c>
      <c r="J15" s="10">
        <v>367.66</v>
      </c>
      <c r="K15" s="10">
        <v>620.06</v>
      </c>
      <c r="L15" s="10">
        <v>410.59</v>
      </c>
      <c r="M15" s="10">
        <v>458.28</v>
      </c>
      <c r="N15" s="10">
        <v>726.54</v>
      </c>
      <c r="O15" s="10">
        <f t="shared" si="0"/>
        <v>5524.5</v>
      </c>
    </row>
    <row r="16" spans="1:15" s="2" customFormat="1" ht="15">
      <c r="A16" s="10" t="s">
        <v>38</v>
      </c>
      <c r="B16" s="10" t="s">
        <v>11</v>
      </c>
      <c r="C16" s="17">
        <v>0</v>
      </c>
      <c r="D16" s="17">
        <v>0</v>
      </c>
      <c r="E16" s="10">
        <v>0</v>
      </c>
      <c r="F16" s="10">
        <v>0</v>
      </c>
      <c r="G16" s="10">
        <v>0</v>
      </c>
      <c r="H16" s="10">
        <v>0</v>
      </c>
      <c r="I16" s="9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0</v>
      </c>
    </row>
    <row r="17" spans="1:15" s="2" customFormat="1" ht="15">
      <c r="A17" s="10" t="s">
        <v>39</v>
      </c>
      <c r="B17" s="10" t="s">
        <v>40</v>
      </c>
      <c r="C17" s="17">
        <v>0</v>
      </c>
      <c r="D17" s="17">
        <v>0</v>
      </c>
      <c r="E17" s="10">
        <v>750</v>
      </c>
      <c r="F17" s="10">
        <v>0</v>
      </c>
      <c r="G17" s="10">
        <v>0</v>
      </c>
      <c r="H17" s="10">
        <v>0</v>
      </c>
      <c r="I17" s="9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0"/>
        <v>750</v>
      </c>
    </row>
    <row r="18" spans="1:15" s="2" customFormat="1" ht="15">
      <c r="A18" s="10" t="s">
        <v>41</v>
      </c>
      <c r="B18" s="10" t="s">
        <v>12</v>
      </c>
      <c r="C18" s="17">
        <v>82.56</v>
      </c>
      <c r="D18" s="17">
        <v>79.49</v>
      </c>
      <c r="E18" s="10">
        <v>65.67</v>
      </c>
      <c r="F18" s="10">
        <v>59.41</v>
      </c>
      <c r="G18" s="10">
        <v>46.46</v>
      </c>
      <c r="H18" s="10">
        <v>37.76</v>
      </c>
      <c r="I18" s="9">
        <v>31.06</v>
      </c>
      <c r="J18" s="10">
        <v>386.34</v>
      </c>
      <c r="K18" s="10">
        <v>370.75</v>
      </c>
      <c r="L18" s="10">
        <v>543.22</v>
      </c>
      <c r="M18" s="10">
        <v>1363.75</v>
      </c>
      <c r="N18" s="10">
        <v>0</v>
      </c>
      <c r="O18" s="10">
        <f t="shared" si="0"/>
        <v>3066.4700000000003</v>
      </c>
    </row>
    <row r="19" spans="1:15" s="2" customFormat="1" ht="15">
      <c r="A19" s="10" t="s">
        <v>42</v>
      </c>
      <c r="B19" s="10" t="s">
        <v>13</v>
      </c>
      <c r="C19" s="17">
        <v>1725.99</v>
      </c>
      <c r="D19" s="17">
        <v>1763.21</v>
      </c>
      <c r="E19" s="10">
        <v>1741.22</v>
      </c>
      <c r="F19" s="10">
        <v>1715.1</v>
      </c>
      <c r="G19" s="10">
        <v>1693</v>
      </c>
      <c r="H19" s="10">
        <v>1759.62</v>
      </c>
      <c r="I19" s="9">
        <v>1728.32</v>
      </c>
      <c r="J19" s="10">
        <v>1694.69</v>
      </c>
      <c r="K19" s="10">
        <v>1912.84</v>
      </c>
      <c r="L19" s="10">
        <v>2300.27</v>
      </c>
      <c r="M19" s="10">
        <v>287.51</v>
      </c>
      <c r="N19" s="10">
        <v>1726.31</v>
      </c>
      <c r="O19" s="10">
        <f t="shared" si="0"/>
        <v>20048.079999999998</v>
      </c>
    </row>
    <row r="20" spans="1:15" s="2" customFormat="1" ht="15">
      <c r="A20" s="10" t="s">
        <v>43</v>
      </c>
      <c r="B20" s="5" t="s">
        <v>44</v>
      </c>
      <c r="C20" s="17">
        <v>560.1</v>
      </c>
      <c r="D20" s="17">
        <v>467.9</v>
      </c>
      <c r="E20" s="10">
        <v>553.55</v>
      </c>
      <c r="F20" s="10">
        <v>512.73</v>
      </c>
      <c r="G20" s="10">
        <v>203.87</v>
      </c>
      <c r="H20" s="10">
        <v>429.83</v>
      </c>
      <c r="I20" s="9">
        <v>202.49</v>
      </c>
      <c r="J20" s="10">
        <v>367.66</v>
      </c>
      <c r="K20" s="10">
        <v>509.77</v>
      </c>
      <c r="L20" s="10">
        <v>399.7</v>
      </c>
      <c r="M20" s="10">
        <v>1813.34</v>
      </c>
      <c r="N20" s="10">
        <v>420.32</v>
      </c>
      <c r="O20" s="10">
        <f t="shared" si="0"/>
        <v>6441.259999999999</v>
      </c>
    </row>
    <row r="21" spans="1:15" s="2" customFormat="1" ht="15">
      <c r="A21" s="10" t="s">
        <v>45</v>
      </c>
      <c r="B21" s="5" t="s">
        <v>21</v>
      </c>
      <c r="C21" s="17">
        <v>592.3</v>
      </c>
      <c r="D21" s="17">
        <v>398.77</v>
      </c>
      <c r="E21" s="10">
        <v>618.47</v>
      </c>
      <c r="F21" s="10">
        <v>665.11</v>
      </c>
      <c r="G21" s="10">
        <v>797.6</v>
      </c>
      <c r="H21" s="10">
        <v>573.01</v>
      </c>
      <c r="I21" s="9">
        <v>703.34</v>
      </c>
      <c r="J21" s="10">
        <v>683.56</v>
      </c>
      <c r="K21" s="10">
        <v>451.65</v>
      </c>
      <c r="L21" s="10">
        <v>580.14</v>
      </c>
      <c r="M21" s="10">
        <v>474.2</v>
      </c>
      <c r="N21" s="10">
        <v>599.39</v>
      </c>
      <c r="O21" s="10">
        <f t="shared" si="0"/>
        <v>7137.54</v>
      </c>
    </row>
    <row r="22" spans="1:15" s="2" customFormat="1" ht="15.75">
      <c r="A22" s="5" t="s">
        <v>46</v>
      </c>
      <c r="B22" s="10" t="s">
        <v>14</v>
      </c>
      <c r="C22" s="19">
        <f aca="true" t="shared" si="1" ref="C22:N22">SUM(C8:C21)</f>
        <v>7068.7300000000005</v>
      </c>
      <c r="D22" s="19">
        <f t="shared" si="1"/>
        <v>7368.8099999999995</v>
      </c>
      <c r="E22" s="20">
        <f t="shared" si="1"/>
        <v>8473.880000000001</v>
      </c>
      <c r="F22" s="20">
        <f t="shared" si="1"/>
        <v>10726.33</v>
      </c>
      <c r="G22" s="20">
        <f t="shared" si="1"/>
        <v>7652.200000000001</v>
      </c>
      <c r="H22" s="20">
        <f t="shared" si="1"/>
        <v>8170.58</v>
      </c>
      <c r="I22" s="20">
        <f t="shared" si="1"/>
        <v>7284.56</v>
      </c>
      <c r="J22" s="20">
        <f t="shared" si="1"/>
        <v>7724.639999999999</v>
      </c>
      <c r="K22" s="20">
        <f t="shared" si="1"/>
        <v>10562.95</v>
      </c>
      <c r="L22" s="20">
        <f t="shared" si="1"/>
        <v>12028.6</v>
      </c>
      <c r="M22" s="20">
        <f t="shared" si="1"/>
        <v>8593.69</v>
      </c>
      <c r="N22" s="20">
        <f t="shared" si="1"/>
        <v>12679.08</v>
      </c>
      <c r="O22" s="20">
        <f>SUM(O8:O21)</f>
        <v>108334.04999999999</v>
      </c>
    </row>
    <row r="23" spans="1:15" s="2" customFormat="1" ht="15.75">
      <c r="A23" s="5" t="s">
        <v>47</v>
      </c>
      <c r="B23" s="20" t="s">
        <v>15</v>
      </c>
      <c r="C23" s="17">
        <v>8670.68</v>
      </c>
      <c r="D23" s="17">
        <v>8670.68</v>
      </c>
      <c r="E23" s="10">
        <v>8670.68</v>
      </c>
      <c r="F23" s="10">
        <v>8670.68</v>
      </c>
      <c r="G23" s="10">
        <v>8670.68</v>
      </c>
      <c r="H23" s="10">
        <v>8670.68</v>
      </c>
      <c r="I23" s="10">
        <v>9093.64</v>
      </c>
      <c r="J23" s="10">
        <v>9093.64</v>
      </c>
      <c r="K23" s="10">
        <v>9093.64</v>
      </c>
      <c r="L23" s="10">
        <v>9093.64</v>
      </c>
      <c r="M23" s="10">
        <v>9093.64</v>
      </c>
      <c r="N23" s="10">
        <v>9093.64</v>
      </c>
      <c r="O23" s="10">
        <f>SUM(C23:N23)</f>
        <v>106585.92</v>
      </c>
    </row>
    <row r="24" spans="1:15" s="2" customFormat="1" ht="15.75">
      <c r="A24" s="5" t="s">
        <v>48</v>
      </c>
      <c r="B24" s="20" t="s">
        <v>16</v>
      </c>
      <c r="C24" s="17">
        <v>9871.6</v>
      </c>
      <c r="D24" s="17">
        <v>6646.1</v>
      </c>
      <c r="E24" s="10">
        <v>10307.84</v>
      </c>
      <c r="F24" s="10">
        <v>11085.2</v>
      </c>
      <c r="G24" s="10">
        <v>13293.36</v>
      </c>
      <c r="H24" s="10">
        <v>9550.16</v>
      </c>
      <c r="I24" s="10">
        <v>11722.28</v>
      </c>
      <c r="J24" s="10">
        <v>11392.66</v>
      </c>
      <c r="K24" s="10">
        <v>7527.58</v>
      </c>
      <c r="L24" s="10">
        <v>9668.98</v>
      </c>
      <c r="M24" s="10">
        <v>7903.4</v>
      </c>
      <c r="N24" s="10">
        <v>9989.76</v>
      </c>
      <c r="O24" s="10">
        <f>SUM(C24:N24)</f>
        <v>118958.92</v>
      </c>
    </row>
    <row r="25" spans="1:15" s="2" customFormat="1" ht="15.75">
      <c r="A25" s="5" t="s">
        <v>49</v>
      </c>
      <c r="B25" s="20" t="s">
        <v>17</v>
      </c>
      <c r="C25" s="17">
        <v>16635.26</v>
      </c>
      <c r="D25" s="17">
        <v>18659.84</v>
      </c>
      <c r="E25" s="10">
        <v>17022.68</v>
      </c>
      <c r="F25" s="10">
        <v>14608.16</v>
      </c>
      <c r="G25" s="10">
        <v>9985.48</v>
      </c>
      <c r="H25" s="10">
        <v>9106</v>
      </c>
      <c r="I25" s="10">
        <v>6477.36</v>
      </c>
      <c r="J25" s="10">
        <v>4178.34</v>
      </c>
      <c r="K25" s="10">
        <v>5744.4</v>
      </c>
      <c r="L25" s="10">
        <v>5169.06</v>
      </c>
      <c r="M25" s="10">
        <v>6359.3</v>
      </c>
      <c r="N25" s="10">
        <v>5463.18</v>
      </c>
      <c r="O25" s="10">
        <v>5463.18</v>
      </c>
    </row>
    <row r="26" spans="1:15" s="2" customFormat="1" ht="15.75">
      <c r="A26" s="6" t="s">
        <v>50</v>
      </c>
      <c r="B26" s="20" t="s">
        <v>58</v>
      </c>
      <c r="C26" s="21">
        <f aca="true" t="shared" si="2" ref="C26:N26">C22/1057.4</f>
        <v>6.685010402874976</v>
      </c>
      <c r="D26" s="21">
        <f t="shared" si="2"/>
        <v>6.968800832229997</v>
      </c>
      <c r="E26" s="22">
        <f t="shared" si="2"/>
        <v>8.013883109513902</v>
      </c>
      <c r="F26" s="22">
        <f t="shared" si="2"/>
        <v>10.144060904104407</v>
      </c>
      <c r="G26" s="22">
        <f t="shared" si="2"/>
        <v>7.236807263098165</v>
      </c>
      <c r="H26" s="22">
        <f t="shared" si="2"/>
        <v>7.727047474938527</v>
      </c>
      <c r="I26" s="22">
        <f t="shared" si="2"/>
        <v>6.889124267070172</v>
      </c>
      <c r="J26" s="22">
        <f t="shared" si="2"/>
        <v>7.3053149233970105</v>
      </c>
      <c r="K26" s="22">
        <f t="shared" si="2"/>
        <v>9.989549839228296</v>
      </c>
      <c r="L26" s="22">
        <f t="shared" si="2"/>
        <v>11.375638358237184</v>
      </c>
      <c r="M26" s="22">
        <f t="shared" si="2"/>
        <v>8.12718933232457</v>
      </c>
      <c r="N26" s="22">
        <f t="shared" si="2"/>
        <v>11.990807641384526</v>
      </c>
      <c r="O26" s="22">
        <f>O22/1057.4/12</f>
        <v>8.537769529033477</v>
      </c>
    </row>
    <row r="27" spans="1:6" s="2" customFormat="1" ht="15.75">
      <c r="A27" s="11"/>
      <c r="B27" s="12" t="s">
        <v>51</v>
      </c>
      <c r="C27" s="12"/>
      <c r="D27" s="12" t="s">
        <v>23</v>
      </c>
      <c r="E27" s="13"/>
      <c r="F27" s="13"/>
    </row>
    <row r="28" spans="1:12" s="2" customFormat="1" ht="15.75">
      <c r="A28" s="11"/>
      <c r="B28" s="12" t="s">
        <v>24</v>
      </c>
      <c r="C28" s="12"/>
      <c r="D28" s="12" t="s">
        <v>25</v>
      </c>
      <c r="E28" s="13"/>
      <c r="F28" s="13"/>
      <c r="L28" s="2" t="s">
        <v>3</v>
      </c>
    </row>
    <row r="29" spans="1:13" s="2" customFormat="1" ht="15.75">
      <c r="A29" s="11"/>
      <c r="B29" s="12" t="s">
        <v>18</v>
      </c>
      <c r="C29" s="12"/>
      <c r="D29" s="12" t="s">
        <v>19</v>
      </c>
      <c r="E29" s="13"/>
      <c r="F29" s="13"/>
      <c r="M29" s="2" t="s">
        <v>3</v>
      </c>
    </row>
    <row r="30" spans="1:6" s="2" customFormat="1" ht="15.75">
      <c r="A30" s="11"/>
      <c r="B30" s="12"/>
      <c r="C30" s="12"/>
      <c r="D30" s="12"/>
      <c r="E30" s="13"/>
      <c r="F30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2017-02-06T19:29:54Z</dcterms:modified>
  <cp:category/>
  <cp:version/>
  <cp:contentType/>
  <cp:contentStatus/>
</cp:coreProperties>
</file>