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<sst xmlns="http://schemas.openxmlformats.org/spreadsheetml/2006/main" count="71" uniqueCount="70">
  <si>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</si>
  <si>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</si>
  <si>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</si>
  <si>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</si>
  <si>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</si>
  <si>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</si>
  <si>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</si>
  <si>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</si>
  <si>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</si>
  <si>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</si>
  <si>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</si>
  <si>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</si>
  <si>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</si>
  <si>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</si>
  <si>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</si>
  <si>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</si>
  <si>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</si>
  <si>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</si>
  <si>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</si>
  <si>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</si>
  <si>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</si>
  <si>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</si>
  <si>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</si>
  <si>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</si>
  <si>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</si>
  <si>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Олениных д. 1</t>
  </si>
  <si>
    <t>1497,8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</si>
  <si>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</si>
  <si>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</si>
  <si>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</si>
  <si>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</si>
  <si>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</si>
  <si>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</si>
  <si>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</si>
  <si>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</si>
  <si>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</si>
  <si>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</si>
  <si>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</si>
  <si>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</si>
  <si>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</si>
  <si>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</si>
  <si>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</si>
  <si>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</si>
  <si>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</si>
  <si>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</si>
  <si>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</si>
  <si>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</si>
  <si>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</si>
  <si>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</si>
  <si>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</si>
  <si>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</si>
  <si>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</si>
  <si>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</si>
  <si>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</si>
  <si>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</si>
  <si>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</si>
  <si>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</si>
  <si>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</si>
  <si>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</si>
  <si>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</si>
  <si>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</si>
  <si>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</si>
  <si>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</si>
  <si>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</si>
  <si>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</si>
  <si>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</si>
  <si>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</si>
  <si>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</si>
  <si>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2016г.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</si>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</sst>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7109375" style="0" customWidth="1"/>
    <col min="4" max="4" width="11.2812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7" t="s">
        <v>2</v>
      </c>
      <c r="B4" s="7"/>
      <c r="C4" s="16"/>
      <c r="D4" s="3"/>
      <c r="E4" s="3"/>
      <c r="F4" s="3" t="s">
        <v>68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8" t="s">
        <v>4</v>
      </c>
      <c r="B5" s="8" t="s">
        <v>5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59</v>
      </c>
      <c r="J5" s="8" t="s">
        <v>60</v>
      </c>
      <c r="K5" s="15" t="s">
        <v>61</v>
      </c>
      <c r="L5" s="8" t="s">
        <v>62</v>
      </c>
      <c r="M5" s="8" t="s">
        <v>63</v>
      </c>
      <c r="N5" s="8" t="s">
        <v>64</v>
      </c>
      <c r="O5" s="8" t="s">
        <v>65</v>
      </c>
    </row>
    <row r="6" spans="1:15" s="2" customFormat="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66</v>
      </c>
    </row>
    <row r="7" spans="1:15" s="2" customFormat="1" ht="15.75" thickBot="1">
      <c r="A7" s="14"/>
      <c r="B7" s="14"/>
      <c r="C7" s="14" t="s">
        <v>67</v>
      </c>
      <c r="D7" s="14"/>
      <c r="E7" s="14"/>
      <c r="F7" s="14"/>
      <c r="G7" s="14"/>
      <c r="H7" s="14"/>
      <c r="I7" s="14"/>
      <c r="J7" s="8"/>
      <c r="K7" s="8"/>
      <c r="L7" s="14"/>
      <c r="M7" s="14"/>
      <c r="N7" s="8"/>
      <c r="O7" s="14" t="s">
        <v>69</v>
      </c>
    </row>
    <row r="8" spans="1:15" s="2" customFormat="1" ht="15">
      <c r="A8" s="10" t="s">
        <v>27</v>
      </c>
      <c r="B8" s="10" t="s">
        <v>28</v>
      </c>
      <c r="C8" s="17">
        <v>0</v>
      </c>
      <c r="D8" s="1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9">
        <v>0</v>
      </c>
      <c r="M8" s="9">
        <v>0</v>
      </c>
      <c r="N8" s="10">
        <v>0</v>
      </c>
      <c r="O8" s="9">
        <v>0</v>
      </c>
    </row>
    <row r="9" spans="1:15" s="2" customFormat="1" ht="15">
      <c r="A9" s="10" t="s">
        <v>29</v>
      </c>
      <c r="B9" s="10" t="s">
        <v>30</v>
      </c>
      <c r="C9" s="17">
        <v>0</v>
      </c>
      <c r="D9" s="1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s="2" customFormat="1" ht="15">
      <c r="A10" s="9" t="s">
        <v>31</v>
      </c>
      <c r="B10" s="9" t="s">
        <v>32</v>
      </c>
      <c r="C10" s="18">
        <v>3445.17</v>
      </c>
      <c r="D10" s="18">
        <v>3445.17</v>
      </c>
      <c r="E10" s="9">
        <v>3445.17</v>
      </c>
      <c r="F10" s="9">
        <v>3445.17</v>
      </c>
      <c r="G10" s="9">
        <v>3445.17</v>
      </c>
      <c r="H10" s="9">
        <v>3445.17</v>
      </c>
      <c r="I10" s="9">
        <v>3445.17</v>
      </c>
      <c r="J10" s="9">
        <v>3445.17</v>
      </c>
      <c r="K10" s="10">
        <v>3445.17</v>
      </c>
      <c r="L10" s="10">
        <v>3445.17</v>
      </c>
      <c r="M10" s="10">
        <v>3445.17</v>
      </c>
      <c r="N10" s="10">
        <v>3445.17</v>
      </c>
      <c r="O10" s="10">
        <f>SUM(C10:N10)</f>
        <v>41342.039999999986</v>
      </c>
    </row>
    <row r="11" spans="1:15" s="2" customFormat="1" ht="15">
      <c r="A11" s="10" t="s">
        <v>33</v>
      </c>
      <c r="B11" s="10" t="s">
        <v>6</v>
      </c>
      <c r="C11" s="17">
        <v>0</v>
      </c>
      <c r="D11" s="17">
        <v>0</v>
      </c>
      <c r="E11" s="10">
        <v>0</v>
      </c>
      <c r="F11" s="10">
        <v>0</v>
      </c>
      <c r="G11" s="10">
        <v>291.8</v>
      </c>
      <c r="H11" s="10">
        <v>0</v>
      </c>
      <c r="I11" s="9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aca="true" t="shared" si="0" ref="O11:O21">SUM(C11:N11)</f>
        <v>291.8</v>
      </c>
    </row>
    <row r="12" spans="1:15" s="2" customFormat="1" ht="15">
      <c r="A12" s="10" t="s">
        <v>34</v>
      </c>
      <c r="B12" s="10" t="s">
        <v>7</v>
      </c>
      <c r="C12" s="17">
        <v>1164.17</v>
      </c>
      <c r="D12" s="17">
        <v>1198.32</v>
      </c>
      <c r="E12" s="10">
        <v>1423.6</v>
      </c>
      <c r="F12" s="10">
        <v>1266.62</v>
      </c>
      <c r="G12" s="10">
        <v>1283.7</v>
      </c>
      <c r="H12" s="10">
        <v>1136.76</v>
      </c>
      <c r="I12" s="9">
        <v>1924.65</v>
      </c>
      <c r="J12" s="10">
        <v>1531.6</v>
      </c>
      <c r="K12" s="10">
        <v>1299.73</v>
      </c>
      <c r="L12" s="10">
        <v>1425.4</v>
      </c>
      <c r="M12" s="10">
        <v>1377.02</v>
      </c>
      <c r="N12" s="10">
        <v>2011.23</v>
      </c>
      <c r="O12" s="10">
        <f t="shared" si="0"/>
        <v>17042.8</v>
      </c>
    </row>
    <row r="13" spans="1:15" s="2" customFormat="1" ht="15">
      <c r="A13" s="10" t="s">
        <v>35</v>
      </c>
      <c r="B13" s="10" t="s">
        <v>8</v>
      </c>
      <c r="C13" s="17">
        <v>402.49</v>
      </c>
      <c r="D13" s="17">
        <v>403.98</v>
      </c>
      <c r="E13" s="10">
        <v>449.07</v>
      </c>
      <c r="F13" s="10">
        <v>437.54</v>
      </c>
      <c r="G13" s="10">
        <v>453.71</v>
      </c>
      <c r="H13" s="10">
        <v>1267.41</v>
      </c>
      <c r="I13" s="9">
        <v>95.57</v>
      </c>
      <c r="J13" s="10">
        <v>1141.03</v>
      </c>
      <c r="K13" s="10">
        <v>422.56</v>
      </c>
      <c r="L13" s="10">
        <v>1440.76</v>
      </c>
      <c r="M13" s="10">
        <v>465.25</v>
      </c>
      <c r="N13" s="10">
        <v>1057.67</v>
      </c>
      <c r="O13" s="10">
        <f t="shared" si="0"/>
        <v>8037.040000000001</v>
      </c>
    </row>
    <row r="14" spans="1:15" s="2" customFormat="1" ht="15">
      <c r="A14" s="10" t="s">
        <v>36</v>
      </c>
      <c r="B14" s="10" t="s">
        <v>9</v>
      </c>
      <c r="C14" s="17">
        <v>488.76</v>
      </c>
      <c r="D14" s="17">
        <v>776.51</v>
      </c>
      <c r="E14" s="10">
        <v>708.36</v>
      </c>
      <c r="F14" s="10">
        <v>634.96</v>
      </c>
      <c r="G14" s="10">
        <v>748.65</v>
      </c>
      <c r="H14" s="10">
        <v>699.82</v>
      </c>
      <c r="I14" s="9">
        <v>554.37</v>
      </c>
      <c r="J14" s="10">
        <v>527.71</v>
      </c>
      <c r="K14" s="10">
        <v>878.37</v>
      </c>
      <c r="L14" s="10">
        <v>640.5</v>
      </c>
      <c r="M14" s="10">
        <v>657.43</v>
      </c>
      <c r="N14" s="10">
        <v>1012.88</v>
      </c>
      <c r="O14" s="10">
        <f t="shared" si="0"/>
        <v>8328.32</v>
      </c>
    </row>
    <row r="15" spans="1:15" s="2" customFormat="1" ht="15">
      <c r="A15" s="10" t="s">
        <v>37</v>
      </c>
      <c r="B15" s="10" t="s">
        <v>10</v>
      </c>
      <c r="C15" s="17">
        <v>318.45</v>
      </c>
      <c r="D15" s="17">
        <v>776.51</v>
      </c>
      <c r="E15" s="10">
        <v>695.47</v>
      </c>
      <c r="F15" s="10">
        <v>624.32</v>
      </c>
      <c r="G15" s="10">
        <v>612.64</v>
      </c>
      <c r="H15" s="10">
        <v>615.34</v>
      </c>
      <c r="I15" s="9">
        <v>523.97</v>
      </c>
      <c r="J15" s="10">
        <v>520.82</v>
      </c>
      <c r="K15" s="10">
        <v>878.37</v>
      </c>
      <c r="L15" s="10">
        <v>581.63</v>
      </c>
      <c r="M15" s="10">
        <v>649.19</v>
      </c>
      <c r="N15" s="10">
        <v>1029.21</v>
      </c>
      <c r="O15" s="10">
        <f t="shared" si="0"/>
        <v>7825.919999999999</v>
      </c>
    </row>
    <row r="16" spans="1:15" s="2" customFormat="1" ht="15">
      <c r="A16" s="10" t="s">
        <v>38</v>
      </c>
      <c r="B16" s="10" t="s">
        <v>11</v>
      </c>
      <c r="C16" s="17">
        <v>0</v>
      </c>
      <c r="D16" s="17">
        <v>0</v>
      </c>
      <c r="E16" s="10">
        <v>0</v>
      </c>
      <c r="F16" s="10">
        <v>0</v>
      </c>
      <c r="G16" s="10">
        <v>0</v>
      </c>
      <c r="H16" s="10">
        <v>0</v>
      </c>
      <c r="I16" s="9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0</v>
      </c>
    </row>
    <row r="17" spans="1:15" s="2" customFormat="1" ht="15">
      <c r="A17" s="10" t="s">
        <v>39</v>
      </c>
      <c r="B17" s="10" t="s">
        <v>40</v>
      </c>
      <c r="C17" s="17">
        <v>0</v>
      </c>
      <c r="D17" s="17">
        <v>0</v>
      </c>
      <c r="E17" s="10">
        <v>1350</v>
      </c>
      <c r="F17" s="10">
        <v>0</v>
      </c>
      <c r="G17" s="10">
        <v>0</v>
      </c>
      <c r="H17" s="10">
        <v>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1350</v>
      </c>
    </row>
    <row r="18" spans="1:15" s="2" customFormat="1" ht="15">
      <c r="A18" s="10" t="s">
        <v>41</v>
      </c>
      <c r="B18" s="10" t="s">
        <v>12</v>
      </c>
      <c r="C18" s="17">
        <v>495.38</v>
      </c>
      <c r="D18" s="17">
        <v>476.92</v>
      </c>
      <c r="E18" s="10">
        <v>394.04</v>
      </c>
      <c r="F18" s="10">
        <v>356.45</v>
      </c>
      <c r="G18" s="10">
        <v>278.76</v>
      </c>
      <c r="H18" s="10">
        <v>226.54</v>
      </c>
      <c r="I18" s="9">
        <v>186.35</v>
      </c>
      <c r="J18" s="10">
        <v>374.27</v>
      </c>
      <c r="K18" s="10">
        <v>296.52</v>
      </c>
      <c r="L18" s="10">
        <v>457.15</v>
      </c>
      <c r="M18" s="10">
        <v>4483.24</v>
      </c>
      <c r="N18" s="10">
        <v>3775.98</v>
      </c>
      <c r="O18" s="10">
        <f t="shared" si="0"/>
        <v>11801.6</v>
      </c>
    </row>
    <row r="19" spans="1:15" s="2" customFormat="1" ht="15">
      <c r="A19" s="10" t="s">
        <v>42</v>
      </c>
      <c r="B19" s="10" t="s">
        <v>13</v>
      </c>
      <c r="C19" s="17">
        <v>2445.02</v>
      </c>
      <c r="D19" s="17">
        <v>2497.75</v>
      </c>
      <c r="E19" s="10">
        <v>2466.59</v>
      </c>
      <c r="F19" s="10">
        <v>2429.59</v>
      </c>
      <c r="G19" s="10">
        <v>2398.29</v>
      </c>
      <c r="H19" s="10">
        <v>2492.66</v>
      </c>
      <c r="I19" s="9">
        <v>2448.32</v>
      </c>
      <c r="J19" s="10">
        <v>2400.68</v>
      </c>
      <c r="K19" s="10">
        <v>2709.7</v>
      </c>
      <c r="L19" s="10">
        <v>3258.53</v>
      </c>
      <c r="M19" s="10">
        <v>407.28</v>
      </c>
      <c r="N19" s="10">
        <v>2445.47</v>
      </c>
      <c r="O19" s="10">
        <f t="shared" si="0"/>
        <v>28399.88</v>
      </c>
    </row>
    <row r="20" spans="1:15" s="2" customFormat="1" ht="15">
      <c r="A20" s="10" t="s">
        <v>43</v>
      </c>
      <c r="B20" s="5" t="s">
        <v>48</v>
      </c>
      <c r="C20" s="17">
        <v>793.44</v>
      </c>
      <c r="D20" s="17">
        <v>662.82</v>
      </c>
      <c r="E20" s="10">
        <v>784.15</v>
      </c>
      <c r="F20" s="10">
        <v>726.33</v>
      </c>
      <c r="G20" s="10">
        <v>288.8</v>
      </c>
      <c r="H20" s="10">
        <v>608.9</v>
      </c>
      <c r="I20" s="9">
        <v>286.85</v>
      </c>
      <c r="J20" s="10">
        <v>520.82</v>
      </c>
      <c r="K20" s="10">
        <v>722.14</v>
      </c>
      <c r="L20" s="10">
        <v>566.21</v>
      </c>
      <c r="M20" s="10">
        <v>2568.75</v>
      </c>
      <c r="N20" s="10">
        <v>595.42</v>
      </c>
      <c r="O20" s="10">
        <f t="shared" si="0"/>
        <v>9124.630000000001</v>
      </c>
    </row>
    <row r="21" spans="1:15" s="2" customFormat="1" ht="15">
      <c r="A21" s="10" t="s">
        <v>44</v>
      </c>
      <c r="B21" s="5" t="s">
        <v>20</v>
      </c>
      <c r="C21" s="17">
        <v>574.31</v>
      </c>
      <c r="D21" s="17">
        <v>918.74</v>
      </c>
      <c r="E21" s="10">
        <v>594.06</v>
      </c>
      <c r="F21" s="10">
        <v>675.54</v>
      </c>
      <c r="G21" s="10">
        <v>566.72</v>
      </c>
      <c r="H21" s="10">
        <v>1252</v>
      </c>
      <c r="I21" s="9">
        <v>582.66</v>
      </c>
      <c r="J21" s="10">
        <v>784.35</v>
      </c>
      <c r="K21" s="10">
        <v>365.97</v>
      </c>
      <c r="L21" s="10">
        <v>870.41</v>
      </c>
      <c r="M21" s="10">
        <v>598.71</v>
      </c>
      <c r="N21" s="10">
        <v>1292.88</v>
      </c>
      <c r="O21" s="10">
        <f t="shared" si="0"/>
        <v>9076.35</v>
      </c>
    </row>
    <row r="22" spans="1:15" s="2" customFormat="1" ht="15.75">
      <c r="A22" s="5" t="s">
        <v>45</v>
      </c>
      <c r="B22" s="10" t="s">
        <v>14</v>
      </c>
      <c r="C22" s="19">
        <f aca="true" t="shared" si="1" ref="C22:N22">SUM(C8:C21)</f>
        <v>10127.19</v>
      </c>
      <c r="D22" s="19">
        <f t="shared" si="1"/>
        <v>11156.72</v>
      </c>
      <c r="E22" s="20">
        <f t="shared" si="1"/>
        <v>12310.51</v>
      </c>
      <c r="F22" s="20">
        <f t="shared" si="1"/>
        <v>10596.52</v>
      </c>
      <c r="G22" s="20">
        <f t="shared" si="1"/>
        <v>10368.24</v>
      </c>
      <c r="H22" s="20">
        <f t="shared" si="1"/>
        <v>11744.6</v>
      </c>
      <c r="I22" s="20">
        <f t="shared" si="1"/>
        <v>10047.91</v>
      </c>
      <c r="J22" s="20">
        <f t="shared" si="1"/>
        <v>11246.45</v>
      </c>
      <c r="K22" s="20">
        <f t="shared" si="1"/>
        <v>11018.529999999997</v>
      </c>
      <c r="L22" s="20">
        <f t="shared" si="1"/>
        <v>12685.759999999998</v>
      </c>
      <c r="M22" s="20">
        <f t="shared" si="1"/>
        <v>14652.04</v>
      </c>
      <c r="N22" s="20">
        <f t="shared" si="1"/>
        <v>16665.91</v>
      </c>
      <c r="O22" s="20">
        <f>SUM(O8:O21)</f>
        <v>142620.38</v>
      </c>
    </row>
    <row r="23" spans="1:15" s="2" customFormat="1" ht="15.75">
      <c r="A23" s="5" t="s">
        <v>46</v>
      </c>
      <c r="B23" s="20" t="s">
        <v>15</v>
      </c>
      <c r="C23" s="17">
        <v>12432.57</v>
      </c>
      <c r="D23" s="17">
        <v>12432.57</v>
      </c>
      <c r="E23" s="10">
        <v>12432.57</v>
      </c>
      <c r="F23" s="10">
        <v>12432.57</v>
      </c>
      <c r="G23" s="10">
        <v>12432.57</v>
      </c>
      <c r="H23" s="10">
        <v>12432.57</v>
      </c>
      <c r="I23" s="10">
        <v>13031.73</v>
      </c>
      <c r="J23" s="10">
        <v>13031.73</v>
      </c>
      <c r="K23" s="10">
        <v>13031.73</v>
      </c>
      <c r="L23" s="10">
        <v>13031.73</v>
      </c>
      <c r="M23" s="10">
        <v>13031.73</v>
      </c>
      <c r="N23" s="10">
        <v>13031.73</v>
      </c>
      <c r="O23" s="10">
        <f>SUM(C23:N23)</f>
        <v>152785.8</v>
      </c>
    </row>
    <row r="24" spans="1:15" s="2" customFormat="1" ht="15.75">
      <c r="A24" s="5" t="s">
        <v>47</v>
      </c>
      <c r="B24" s="20" t="s">
        <v>16</v>
      </c>
      <c r="C24" s="17">
        <v>9571.9</v>
      </c>
      <c r="D24" s="17">
        <v>15312.33</v>
      </c>
      <c r="E24" s="10">
        <v>9901.07</v>
      </c>
      <c r="F24" s="10">
        <v>11258.95</v>
      </c>
      <c r="G24" s="10">
        <v>9445.4</v>
      </c>
      <c r="H24" s="10">
        <v>20866.63</v>
      </c>
      <c r="I24" s="10">
        <v>9711.02</v>
      </c>
      <c r="J24" s="10">
        <v>13072.46</v>
      </c>
      <c r="K24" s="10">
        <v>6099.57</v>
      </c>
      <c r="L24" s="10">
        <v>14506.76</v>
      </c>
      <c r="M24" s="10">
        <v>9978.46</v>
      </c>
      <c r="N24" s="10">
        <v>21547.93</v>
      </c>
      <c r="O24" s="10">
        <f>SUM(C24:N24)</f>
        <v>151272.48</v>
      </c>
    </row>
    <row r="25" spans="1:15" s="2" customFormat="1" ht="15.75">
      <c r="A25" s="5" t="s">
        <v>49</v>
      </c>
      <c r="B25" s="20" t="s">
        <v>17</v>
      </c>
      <c r="C25" s="17">
        <v>51834.04</v>
      </c>
      <c r="D25" s="17">
        <v>48954.28</v>
      </c>
      <c r="E25" s="10">
        <v>51485.78</v>
      </c>
      <c r="F25" s="10">
        <v>52659.4</v>
      </c>
      <c r="G25" s="10">
        <v>55646.57</v>
      </c>
      <c r="H25" s="10">
        <v>47212.51</v>
      </c>
      <c r="I25" s="10">
        <v>50533.22</v>
      </c>
      <c r="J25" s="10">
        <v>50492.49</v>
      </c>
      <c r="K25" s="10">
        <v>57424.65</v>
      </c>
      <c r="L25" s="10">
        <v>55949.62</v>
      </c>
      <c r="M25" s="10">
        <v>59002.89</v>
      </c>
      <c r="N25" s="10">
        <v>50486.69</v>
      </c>
      <c r="O25" s="10">
        <v>50486.59</v>
      </c>
    </row>
    <row r="26" spans="1:15" s="2" customFormat="1" ht="15.75">
      <c r="A26" s="6" t="s">
        <v>50</v>
      </c>
      <c r="B26" s="20" t="s">
        <v>58</v>
      </c>
      <c r="C26" s="21">
        <f aca="true" t="shared" si="2" ref="C26:N26">C22/1497.8</f>
        <v>6.761376685805849</v>
      </c>
      <c r="D26" s="21">
        <f t="shared" si="2"/>
        <v>7.448738149285619</v>
      </c>
      <c r="E26" s="22">
        <f t="shared" si="2"/>
        <v>8.219061289891842</v>
      </c>
      <c r="F26" s="22">
        <f t="shared" si="2"/>
        <v>7.0747229269595415</v>
      </c>
      <c r="G26" s="22">
        <f t="shared" si="2"/>
        <v>6.922312725330484</v>
      </c>
      <c r="H26" s="22">
        <f t="shared" si="2"/>
        <v>7.841233809587395</v>
      </c>
      <c r="I26" s="22">
        <f t="shared" si="2"/>
        <v>6.708445720389905</v>
      </c>
      <c r="J26" s="22">
        <f t="shared" si="2"/>
        <v>7.508646014154094</v>
      </c>
      <c r="K26" s="22">
        <f t="shared" si="2"/>
        <v>7.35647616504206</v>
      </c>
      <c r="L26" s="22">
        <f t="shared" si="2"/>
        <v>8.46959540659634</v>
      </c>
      <c r="M26" s="22">
        <f t="shared" si="2"/>
        <v>9.782374148751503</v>
      </c>
      <c r="N26" s="22">
        <f t="shared" si="2"/>
        <v>11.126926158365603</v>
      </c>
      <c r="O26" s="22">
        <f>O22/1497.8/12</f>
        <v>7.934992433346687</v>
      </c>
    </row>
    <row r="27" spans="1:6" s="2" customFormat="1" ht="15.75">
      <c r="A27" s="11"/>
      <c r="B27" s="12" t="s">
        <v>51</v>
      </c>
      <c r="C27" s="12"/>
      <c r="D27" s="12" t="s">
        <v>22</v>
      </c>
      <c r="E27" s="13"/>
      <c r="F27" s="13"/>
    </row>
    <row r="28" spans="1:12" s="2" customFormat="1" ht="15.75">
      <c r="A28" s="11"/>
      <c r="B28" s="12" t="s">
        <v>23</v>
      </c>
      <c r="C28" s="12"/>
      <c r="D28" s="12" t="s">
        <v>24</v>
      </c>
      <c r="E28" s="13"/>
      <c r="F28" s="13"/>
      <c r="G28" s="2" t="s">
        <v>3</v>
      </c>
      <c r="L28" s="2" t="s">
        <v>3</v>
      </c>
    </row>
    <row r="29" spans="1:6" s="2" customFormat="1" ht="15.75">
      <c r="A29" s="11"/>
      <c r="B29" s="12" t="s">
        <v>18</v>
      </c>
      <c r="C29" s="12"/>
      <c r="D29" s="12" t="s">
        <v>19</v>
      </c>
      <c r="E29" s="13"/>
      <c r="F29" s="13"/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2017-02-06T19:31:37Z</dcterms:modified>
  <cp:category/>
  <cp:version/>
  <cp:contentType/>
  <cp:contentStatus/>
</cp:coreProperties>
</file>