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<sst xmlns="http://schemas.openxmlformats.org/spreadsheetml/2006/main" count="70" uniqueCount="69">
  <si>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</si>
  <si>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</si>
  <si>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</si>
  <si>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</si>
  <si>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</si>
  <si>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</si>
  <si>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</si>
  <si>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</si>
  <si>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</si>
  <si>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</si>
  <si>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</si>
  <si>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</si>
  <si>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</si>
  <si>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</si>
  <si>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</si>
  <si>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</si>
  <si>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</si>
  <si>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</si>
  <si>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</si>
  <si>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</si>
  <si>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</si>
  <si>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</si>
  <si>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</si>
  <si>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</si>
  <si>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24</t>
  </si>
  <si>
    <t>405,6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</si>
  <si>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</si>
  <si>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</si>
  <si>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</si>
  <si>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</si>
  <si>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</si>
  <si>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</si>
  <si>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</si>
  <si>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</si>
  <si>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</si>
  <si>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</si>
  <si>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</si>
  <si>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</si>
  <si>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</si>
  <si>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</si>
  <si>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</si>
  <si>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</si>
  <si>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</si>
  <si>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</si>
  <si>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</si>
  <si>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</si>
  <si>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</si>
  <si>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</si>
  <si>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</si>
  <si>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>Итого затраты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</si>
  <si>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</si>
  <si>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</si>
  <si>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</si>
  <si>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</si>
  <si>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</si>
  <si>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</si>
  <si>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</si>
  <si>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</si>
  <si>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</si>
  <si>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</si>
  <si>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</si>
  <si>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</si>
  <si>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</si>
  <si>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</si>
  <si>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</si>
  <si>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</si>
  <si>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5,5 руб.м2</t>
  </si>
  <si>
    <t>2016г.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</si>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</sst>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1" customFormat="1" ht="15.75">
      <c r="A1" s="5" t="s">
        <v>0</v>
      </c>
      <c r="B1" s="5"/>
      <c r="C1" s="5"/>
      <c r="D1" s="5"/>
      <c r="I1" s="1" t="s">
        <v>1</v>
      </c>
    </row>
    <row r="2" spans="1:3" s="1" customFormat="1" ht="15.75">
      <c r="A2" s="5" t="s">
        <v>24</v>
      </c>
      <c r="B2" s="5"/>
      <c r="C2" s="5"/>
    </row>
    <row r="3" spans="1:11" s="1" customFormat="1" ht="16.5" thickBot="1">
      <c r="A3" s="5" t="s">
        <v>2</v>
      </c>
      <c r="B3" s="5"/>
      <c r="C3" s="5"/>
      <c r="F3" s="5" t="s">
        <v>25</v>
      </c>
      <c r="K3" s="1" t="s">
        <v>20</v>
      </c>
    </row>
    <row r="4" spans="1:15" s="1" customFormat="1" ht="15.75" thickBot="1">
      <c r="A4" s="6" t="s">
        <v>3</v>
      </c>
      <c r="B4" s="6"/>
      <c r="C4" s="13"/>
      <c r="D4" s="2"/>
      <c r="E4" s="2"/>
      <c r="F4" s="2" t="s">
        <v>67</v>
      </c>
      <c r="G4" s="2"/>
      <c r="H4" s="2"/>
      <c r="I4" s="2"/>
      <c r="J4" s="2"/>
      <c r="K4" s="2"/>
      <c r="L4" s="2"/>
      <c r="M4" s="2"/>
      <c r="N4" s="2"/>
      <c r="O4" s="3"/>
    </row>
    <row r="5" spans="1:15" s="1" customFormat="1" ht="15">
      <c r="A5" s="7" t="s">
        <v>4</v>
      </c>
      <c r="B5" s="7" t="s">
        <v>5</v>
      </c>
      <c r="C5" s="14" t="s">
        <v>51</v>
      </c>
      <c r="D5" s="7" t="s">
        <v>52</v>
      </c>
      <c r="E5" s="7" t="s">
        <v>53</v>
      </c>
      <c r="F5" s="7" t="s">
        <v>54</v>
      </c>
      <c r="G5" s="7" t="s">
        <v>55</v>
      </c>
      <c r="H5" s="7" t="s">
        <v>56</v>
      </c>
      <c r="I5" s="7" t="s">
        <v>58</v>
      </c>
      <c r="J5" s="6" t="s">
        <v>59</v>
      </c>
      <c r="K5" s="12" t="s">
        <v>60</v>
      </c>
      <c r="L5" s="7" t="s">
        <v>61</v>
      </c>
      <c r="M5" s="7" t="s">
        <v>62</v>
      </c>
      <c r="N5" s="6" t="s">
        <v>63</v>
      </c>
      <c r="O5" s="7" t="s">
        <v>64</v>
      </c>
    </row>
    <row r="6" spans="1:15" s="1" customFormat="1" ht="15">
      <c r="A6" s="7"/>
      <c r="B6" s="7"/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65</v>
      </c>
    </row>
    <row r="7" spans="1:15" s="1" customFormat="1" ht="15.75" thickBot="1">
      <c r="A7" s="11"/>
      <c r="B7" s="11"/>
      <c r="C7" s="15" t="s">
        <v>66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">
        <v>68</v>
      </c>
    </row>
    <row r="8" spans="1:15" s="1" customFormat="1" ht="15">
      <c r="A8" s="17" t="s">
        <v>26</v>
      </c>
      <c r="B8" s="17" t="s">
        <v>27</v>
      </c>
      <c r="C8" s="20">
        <v>0</v>
      </c>
      <c r="D8" s="20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spans="1:15" s="1" customFormat="1" ht="15">
      <c r="A9" s="17" t="s">
        <v>28</v>
      </c>
      <c r="B9" s="17" t="s">
        <v>29</v>
      </c>
      <c r="C9" s="20">
        <v>0</v>
      </c>
      <c r="D9" s="20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spans="1:15" s="1" customFormat="1" ht="15">
      <c r="A10" s="16"/>
      <c r="B10" s="16" t="s">
        <v>30</v>
      </c>
      <c r="C10" s="21">
        <v>932.88</v>
      </c>
      <c r="D10" s="21">
        <v>932.88</v>
      </c>
      <c r="E10" s="16">
        <v>932.88</v>
      </c>
      <c r="F10" s="16">
        <v>932.88</v>
      </c>
      <c r="G10" s="16">
        <v>932.88</v>
      </c>
      <c r="H10" s="16">
        <v>932.88</v>
      </c>
      <c r="I10" s="16">
        <v>932.88</v>
      </c>
      <c r="J10" s="16">
        <v>932.88</v>
      </c>
      <c r="K10" s="17">
        <v>0</v>
      </c>
      <c r="L10" s="17">
        <v>0</v>
      </c>
      <c r="M10" s="17">
        <v>0</v>
      </c>
      <c r="N10" s="17">
        <v>0</v>
      </c>
      <c r="O10" s="17">
        <f>SUM(C10:N10)</f>
        <v>7463.04</v>
      </c>
    </row>
    <row r="11" spans="1:15" s="1" customFormat="1" ht="15">
      <c r="A11" s="17" t="s">
        <v>31</v>
      </c>
      <c r="B11" s="17" t="s">
        <v>6</v>
      </c>
      <c r="C11" s="20">
        <v>0</v>
      </c>
      <c r="D11" s="20">
        <v>0</v>
      </c>
      <c r="E11" s="17">
        <v>0</v>
      </c>
      <c r="F11" s="17">
        <v>0</v>
      </c>
      <c r="G11" s="17">
        <v>0</v>
      </c>
      <c r="H11" s="17">
        <v>0</v>
      </c>
      <c r="I11" s="16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f aca="true" t="shared" si="0" ref="O11:O21">SUM(C11:N11)</f>
        <v>0</v>
      </c>
    </row>
    <row r="12" spans="1:15" s="1" customFormat="1" ht="15">
      <c r="A12" s="17" t="s">
        <v>32</v>
      </c>
      <c r="B12" s="17" t="s">
        <v>7</v>
      </c>
      <c r="C12" s="20">
        <v>0</v>
      </c>
      <c r="D12" s="20">
        <v>0</v>
      </c>
      <c r="E12" s="17">
        <v>0</v>
      </c>
      <c r="F12" s="17">
        <v>0</v>
      </c>
      <c r="G12" s="17">
        <v>0</v>
      </c>
      <c r="H12" s="17">
        <v>0</v>
      </c>
      <c r="I12" s="16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f t="shared" si="0"/>
        <v>0</v>
      </c>
    </row>
    <row r="13" spans="1:15" s="1" customFormat="1" ht="15">
      <c r="A13" s="17" t="s">
        <v>33</v>
      </c>
      <c r="B13" s="17" t="s">
        <v>8</v>
      </c>
      <c r="C13" s="20">
        <v>108.98</v>
      </c>
      <c r="D13" s="20">
        <v>109.39</v>
      </c>
      <c r="E13" s="17">
        <v>121.6</v>
      </c>
      <c r="F13" s="17">
        <v>118.48</v>
      </c>
      <c r="G13" s="17">
        <v>122.86</v>
      </c>
      <c r="H13" s="17">
        <v>209.7</v>
      </c>
      <c r="I13" s="16">
        <v>25.88</v>
      </c>
      <c r="J13" s="17">
        <v>130.04</v>
      </c>
      <c r="K13" s="17">
        <v>0</v>
      </c>
      <c r="L13" s="17">
        <v>0</v>
      </c>
      <c r="M13" s="17">
        <v>0</v>
      </c>
      <c r="N13" s="17">
        <v>0</v>
      </c>
      <c r="O13" s="17">
        <f t="shared" si="0"/>
        <v>946.93</v>
      </c>
    </row>
    <row r="14" spans="1:15" s="1" customFormat="1" ht="15">
      <c r="A14" s="17" t="s">
        <v>34</v>
      </c>
      <c r="B14" s="17" t="s">
        <v>9</v>
      </c>
      <c r="C14" s="20">
        <v>0</v>
      </c>
      <c r="D14" s="20">
        <v>0</v>
      </c>
      <c r="E14" s="17">
        <v>0</v>
      </c>
      <c r="F14" s="17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 t="shared" si="0"/>
        <v>0</v>
      </c>
    </row>
    <row r="15" spans="1:15" s="1" customFormat="1" ht="15">
      <c r="A15" s="17" t="s">
        <v>35</v>
      </c>
      <c r="B15" s="17" t="s">
        <v>10</v>
      </c>
      <c r="C15" s="20">
        <v>0</v>
      </c>
      <c r="D15" s="20">
        <v>0</v>
      </c>
      <c r="E15" s="17">
        <v>0</v>
      </c>
      <c r="F15" s="17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0"/>
        <v>0</v>
      </c>
    </row>
    <row r="16" spans="1:15" s="1" customFormat="1" ht="15">
      <c r="A16" s="17" t="s">
        <v>36</v>
      </c>
      <c r="B16" s="17" t="s">
        <v>11</v>
      </c>
      <c r="C16" s="20">
        <v>0</v>
      </c>
      <c r="D16" s="20">
        <v>0</v>
      </c>
      <c r="E16" s="17">
        <v>0</v>
      </c>
      <c r="F16" s="17">
        <v>0</v>
      </c>
      <c r="G16" s="17">
        <v>0</v>
      </c>
      <c r="H16" s="17">
        <v>0</v>
      </c>
      <c r="I16" s="16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0</v>
      </c>
    </row>
    <row r="17" spans="1:15" s="1" customFormat="1" ht="15">
      <c r="A17" s="17" t="s">
        <v>37</v>
      </c>
      <c r="B17" s="17" t="s">
        <v>38</v>
      </c>
      <c r="C17" s="20">
        <v>0</v>
      </c>
      <c r="D17" s="20">
        <v>0</v>
      </c>
      <c r="E17" s="17">
        <v>0</v>
      </c>
      <c r="F17" s="17">
        <v>0</v>
      </c>
      <c r="G17" s="17">
        <v>0</v>
      </c>
      <c r="H17" s="17">
        <v>0</v>
      </c>
      <c r="I17" s="16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0"/>
        <v>0</v>
      </c>
    </row>
    <row r="18" spans="1:15" s="1" customFormat="1" ht="15">
      <c r="A18" s="17" t="s">
        <v>39</v>
      </c>
      <c r="B18" s="17" t="s">
        <v>12</v>
      </c>
      <c r="C18" s="20">
        <v>330.26</v>
      </c>
      <c r="D18" s="20">
        <v>317.95</v>
      </c>
      <c r="E18" s="17">
        <v>262.69</v>
      </c>
      <c r="F18" s="17">
        <v>237.63</v>
      </c>
      <c r="G18" s="17">
        <v>185.84</v>
      </c>
      <c r="H18" s="17">
        <v>151.03</v>
      </c>
      <c r="I18" s="16">
        <v>124.23</v>
      </c>
      <c r="J18" s="17">
        <v>265.04</v>
      </c>
      <c r="K18" s="17">
        <v>296.61</v>
      </c>
      <c r="L18" s="17">
        <v>0</v>
      </c>
      <c r="M18" s="17">
        <v>0</v>
      </c>
      <c r="N18" s="17">
        <v>0</v>
      </c>
      <c r="O18" s="17">
        <f t="shared" si="0"/>
        <v>2171.28</v>
      </c>
    </row>
    <row r="19" spans="1:15" s="1" customFormat="1" ht="15">
      <c r="A19" s="17" t="s">
        <v>40</v>
      </c>
      <c r="B19" s="17" t="s">
        <v>13</v>
      </c>
      <c r="C19" s="20">
        <v>662.06</v>
      </c>
      <c r="D19" s="20">
        <v>676.34</v>
      </c>
      <c r="E19" s="17">
        <v>667.9</v>
      </c>
      <c r="F19" s="17">
        <v>657.88</v>
      </c>
      <c r="G19" s="17">
        <v>649.41</v>
      </c>
      <c r="H19" s="17">
        <v>674.96</v>
      </c>
      <c r="I19" s="16">
        <v>662.95</v>
      </c>
      <c r="J19" s="17">
        <v>650.06</v>
      </c>
      <c r="K19" s="17">
        <v>0</v>
      </c>
      <c r="L19" s="17">
        <v>0</v>
      </c>
      <c r="M19" s="17">
        <v>0</v>
      </c>
      <c r="N19" s="17">
        <v>0</v>
      </c>
      <c r="O19" s="17">
        <f t="shared" si="0"/>
        <v>5301.5599999999995</v>
      </c>
    </row>
    <row r="20" spans="1:15" s="1" customFormat="1" ht="15">
      <c r="A20" s="17" t="s">
        <v>41</v>
      </c>
      <c r="B20" s="18" t="s">
        <v>46</v>
      </c>
      <c r="C20" s="20">
        <v>214.85</v>
      </c>
      <c r="D20" s="20">
        <v>179.48</v>
      </c>
      <c r="E20" s="17">
        <v>212.33</v>
      </c>
      <c r="F20" s="17">
        <v>196.68</v>
      </c>
      <c r="G20" s="17">
        <v>78.2</v>
      </c>
      <c r="H20" s="17">
        <v>164.88</v>
      </c>
      <c r="I20" s="16">
        <v>77.67</v>
      </c>
      <c r="J20" s="17">
        <v>141.03</v>
      </c>
      <c r="K20" s="17">
        <v>0</v>
      </c>
      <c r="L20" s="17">
        <v>0</v>
      </c>
      <c r="M20" s="17">
        <v>0</v>
      </c>
      <c r="N20" s="17">
        <v>0</v>
      </c>
      <c r="O20" s="17">
        <f t="shared" si="0"/>
        <v>1265.1200000000001</v>
      </c>
    </row>
    <row r="21" spans="1:15" s="1" customFormat="1" ht="15">
      <c r="A21" s="17" t="s">
        <v>42</v>
      </c>
      <c r="B21" s="18" t="s">
        <v>19</v>
      </c>
      <c r="C21" s="20">
        <v>53.63</v>
      </c>
      <c r="D21" s="20">
        <v>36.83</v>
      </c>
      <c r="E21" s="17">
        <v>74.71</v>
      </c>
      <c r="F21" s="17">
        <v>203.61</v>
      </c>
      <c r="G21" s="17">
        <v>55.77</v>
      </c>
      <c r="H21" s="17">
        <v>109.53</v>
      </c>
      <c r="I21" s="16">
        <v>58.81</v>
      </c>
      <c r="J21" s="17">
        <v>19.98</v>
      </c>
      <c r="K21" s="17">
        <v>0</v>
      </c>
      <c r="L21" s="17">
        <v>0</v>
      </c>
      <c r="M21" s="17">
        <v>0</v>
      </c>
      <c r="N21" s="17">
        <v>0</v>
      </c>
      <c r="O21" s="17">
        <f t="shared" si="0"/>
        <v>612.8700000000001</v>
      </c>
    </row>
    <row r="22" spans="1:15" s="1" customFormat="1" ht="15.75">
      <c r="A22" s="18" t="s">
        <v>43</v>
      </c>
      <c r="B22" s="17" t="s">
        <v>49</v>
      </c>
      <c r="C22" s="22">
        <f aca="true" t="shared" si="1" ref="C22:H22">SUM(C8:C21)</f>
        <v>2302.66</v>
      </c>
      <c r="D22" s="22">
        <f t="shared" si="1"/>
        <v>2252.87</v>
      </c>
      <c r="E22" s="23">
        <f t="shared" si="1"/>
        <v>2272.11</v>
      </c>
      <c r="F22" s="23">
        <f t="shared" si="1"/>
        <v>2347.16</v>
      </c>
      <c r="G22" s="23">
        <f t="shared" si="1"/>
        <v>2024.9599999999998</v>
      </c>
      <c r="H22" s="23">
        <f t="shared" si="1"/>
        <v>2242.98</v>
      </c>
      <c r="I22" s="23">
        <f>SUM(I8:I21)</f>
        <v>1882.42</v>
      </c>
      <c r="J22" s="23">
        <f>SUM(J8:J21)</f>
        <v>2139.03</v>
      </c>
      <c r="K22" s="23">
        <f>SUM(K8:K21)</f>
        <v>296.61</v>
      </c>
      <c r="L22" s="23">
        <f>SUM(L8:L21)</f>
        <v>0</v>
      </c>
      <c r="M22" s="23">
        <v>0</v>
      </c>
      <c r="N22" s="17">
        <v>0</v>
      </c>
      <c r="O22" s="23">
        <f>SUM(C22:N22)</f>
        <v>17760.8</v>
      </c>
    </row>
    <row r="23" spans="1:15" s="1" customFormat="1" ht="15.75">
      <c r="A23" s="18" t="s">
        <v>44</v>
      </c>
      <c r="B23" s="23" t="s">
        <v>14</v>
      </c>
      <c r="C23" s="20">
        <v>1719.85</v>
      </c>
      <c r="D23" s="20">
        <v>1719.85</v>
      </c>
      <c r="E23" s="17">
        <v>1719.85</v>
      </c>
      <c r="F23" s="17">
        <v>1719.85</v>
      </c>
      <c r="G23" s="17">
        <v>1719.85</v>
      </c>
      <c r="H23" s="17">
        <v>1719.85</v>
      </c>
      <c r="I23" s="17">
        <v>2082.2</v>
      </c>
      <c r="J23" s="17">
        <v>2082.2</v>
      </c>
      <c r="K23" s="17">
        <v>0</v>
      </c>
      <c r="L23" s="17">
        <v>0</v>
      </c>
      <c r="M23" s="17">
        <v>0</v>
      </c>
      <c r="N23" s="17">
        <v>0</v>
      </c>
      <c r="O23" s="17">
        <f>SUM(C23:N23)</f>
        <v>14483.5</v>
      </c>
    </row>
    <row r="24" spans="1:15" s="1" customFormat="1" ht="15.75">
      <c r="A24" s="18" t="s">
        <v>45</v>
      </c>
      <c r="B24" s="23" t="s">
        <v>15</v>
      </c>
      <c r="C24" s="20">
        <v>893.77</v>
      </c>
      <c r="D24" s="20">
        <v>613.8</v>
      </c>
      <c r="E24" s="17">
        <v>1245.2</v>
      </c>
      <c r="F24" s="17">
        <v>3393.5</v>
      </c>
      <c r="G24" s="17">
        <v>929.5</v>
      </c>
      <c r="H24" s="17">
        <v>1825.45</v>
      </c>
      <c r="I24" s="17">
        <v>980.2</v>
      </c>
      <c r="J24" s="17">
        <v>644.96</v>
      </c>
      <c r="K24" s="17">
        <v>0</v>
      </c>
      <c r="L24" s="17">
        <v>0</v>
      </c>
      <c r="M24" s="17">
        <v>0</v>
      </c>
      <c r="N24" s="17">
        <v>0</v>
      </c>
      <c r="O24" s="17">
        <f>SUM(C24:N24)</f>
        <v>10526.380000000001</v>
      </c>
    </row>
    <row r="25" spans="1:15" s="1" customFormat="1" ht="15.75">
      <c r="A25" s="18" t="s">
        <v>47</v>
      </c>
      <c r="B25" s="23" t="s">
        <v>16</v>
      </c>
      <c r="C25" s="24">
        <v>11848.96</v>
      </c>
      <c r="D25" s="24">
        <v>12955.01</v>
      </c>
      <c r="E25" s="25">
        <v>13429.66</v>
      </c>
      <c r="F25" s="25">
        <v>11756.01</v>
      </c>
      <c r="G25" s="25">
        <v>12546.36</v>
      </c>
      <c r="H25" s="25">
        <v>12440.76</v>
      </c>
      <c r="I25" s="25">
        <v>13542.76</v>
      </c>
      <c r="J25" s="17">
        <v>14980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</row>
    <row r="26" spans="1:15" s="1" customFormat="1" ht="15.75">
      <c r="A26" s="19" t="s">
        <v>48</v>
      </c>
      <c r="B26" s="23" t="s">
        <v>57</v>
      </c>
      <c r="C26" s="26">
        <f>C22/405.6</f>
        <v>5.677169625246548</v>
      </c>
      <c r="D26" s="26">
        <f>D22/405.6</f>
        <v>5.554413214990137</v>
      </c>
      <c r="E26" s="27">
        <f>E22/405.6</f>
        <v>5.601849112426035</v>
      </c>
      <c r="F26" s="27">
        <f>F22/405.6</f>
        <v>5.786883629191321</v>
      </c>
      <c r="G26" s="27">
        <f>G22/405.6</f>
        <v>4.992504930966469</v>
      </c>
      <c r="H26" s="27">
        <v>5.53</v>
      </c>
      <c r="I26" s="27">
        <f>I22/405.6</f>
        <v>4.641074950690335</v>
      </c>
      <c r="J26" s="27">
        <f>J22/405.6</f>
        <v>5.273742603550296</v>
      </c>
      <c r="K26" s="27">
        <f>K22/405.6</f>
        <v>0.7312869822485207</v>
      </c>
      <c r="L26" s="27">
        <v>0</v>
      </c>
      <c r="M26" s="27">
        <v>0</v>
      </c>
      <c r="N26" s="17">
        <v>0</v>
      </c>
      <c r="O26" s="17"/>
    </row>
    <row r="27" spans="1:6" s="1" customFormat="1" ht="15.75">
      <c r="A27" s="8"/>
      <c r="B27" s="4" t="s">
        <v>50</v>
      </c>
      <c r="C27" s="9"/>
      <c r="D27" s="9" t="s">
        <v>21</v>
      </c>
      <c r="E27" s="10"/>
      <c r="F27" s="10"/>
    </row>
    <row r="28" spans="1:12" s="1" customFormat="1" ht="15.75">
      <c r="A28" s="8"/>
      <c r="B28" s="9" t="s">
        <v>22</v>
      </c>
      <c r="C28" s="9"/>
      <c r="D28" s="9" t="s">
        <v>23</v>
      </c>
      <c r="E28" s="10"/>
      <c r="F28" s="10"/>
      <c r="L28" s="1" t="s">
        <v>1</v>
      </c>
    </row>
    <row r="29" spans="1:6" s="1" customFormat="1" ht="15.75">
      <c r="A29" s="8"/>
      <c r="B29" s="9" t="s">
        <v>17</v>
      </c>
      <c r="C29" s="9"/>
      <c r="D29" s="9" t="s">
        <v>18</v>
      </c>
      <c r="E29" s="10"/>
      <c r="F29" s="10"/>
    </row>
    <row r="30" spans="1:6" s="1" customFormat="1" ht="15.75">
      <c r="A30" s="8"/>
      <c r="B30" s="9"/>
      <c r="C30" s="9"/>
      <c r="D30" s="9"/>
      <c r="E30" s="10"/>
      <c r="F30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2017-02-06T19:40:01Z</dcterms:modified>
  <cp:category/>
  <cp:version/>
  <cp:contentType/>
  <cp:contentStatus/>
</cp:coreProperties>
</file>