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<sst xmlns="http://schemas.openxmlformats.org/spreadsheetml/2006/main" count="65" uniqueCount="62">
  <si>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</si>
  <si>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</si>
  <si>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</si>
  <si>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</si>
  <si>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</si>
  <si>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</si>
  <si>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</si>
  <si>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</si>
  <si>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</si>
  <si>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</si>
  <si>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</si>
  <si>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</si>
  <si>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</si>
  <si>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</si>
  <si>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</si>
  <si>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</si>
  <si>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</si>
  <si>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</si>
  <si>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</si>
  <si>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</si>
  <si>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</si>
  <si>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</si>
  <si>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</si>
  <si>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</si>
  <si>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 Крутоярский д. 18</t>
  </si>
  <si>
    <t>467,2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</si>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</sst>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0.00390625" style="0" customWidth="1"/>
    <col min="5" max="5" width="18.7109375" style="0" bestFit="1" customWidth="1"/>
    <col min="6" max="8" width="11.57421875" style="0" bestFit="1" customWidth="1"/>
    <col min="9" max="9" width="10.28125" style="0" bestFit="1" customWidth="1"/>
    <col min="10" max="11" width="11.57421875" style="0" bestFit="1" customWidth="1"/>
    <col min="12" max="12" width="12.7109375" style="0" bestFit="1" customWidth="1"/>
    <col min="13" max="13" width="13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3" s="2" customFormat="1" ht="15.75">
      <c r="A1" s="1" t="s">
        <v>0</v>
      </c>
      <c r="B1" s="1"/>
      <c r="C1" s="1"/>
      <c r="D1" s="1"/>
      <c r="I1" s="2" t="s">
        <v>1</v>
      </c>
      <c r="M1" s="2" t="s">
        <v>1</v>
      </c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8" t="s">
        <v>3</v>
      </c>
      <c r="B4" s="18"/>
      <c r="C4" s="19"/>
      <c r="D4" s="20"/>
      <c r="E4" s="21"/>
      <c r="F4" s="21" t="s">
        <v>61</v>
      </c>
      <c r="G4" s="21"/>
      <c r="H4" s="21"/>
      <c r="I4" s="21"/>
      <c r="J4" s="21"/>
      <c r="K4" s="21"/>
      <c r="L4" s="21"/>
      <c r="M4" s="21"/>
      <c r="N4" s="21"/>
      <c r="O4" s="22"/>
    </row>
    <row r="5" spans="1:15" s="2" customFormat="1" ht="15">
      <c r="A5" s="23" t="s">
        <v>4</v>
      </c>
      <c r="B5" s="23" t="s">
        <v>5</v>
      </c>
      <c r="C5" s="24" t="s">
        <v>46</v>
      </c>
      <c r="D5" s="24" t="s">
        <v>47</v>
      </c>
      <c r="E5" s="23" t="s">
        <v>48</v>
      </c>
      <c r="F5" s="23" t="s">
        <v>49</v>
      </c>
      <c r="G5" s="23" t="s">
        <v>50</v>
      </c>
      <c r="H5" s="23" t="s">
        <v>51</v>
      </c>
      <c r="I5" s="23" t="s">
        <v>53</v>
      </c>
      <c r="J5" s="18" t="s">
        <v>54</v>
      </c>
      <c r="K5" s="25" t="s">
        <v>55</v>
      </c>
      <c r="L5" s="23" t="s">
        <v>56</v>
      </c>
      <c r="M5" s="23" t="s">
        <v>57</v>
      </c>
      <c r="N5" s="18" t="s">
        <v>58</v>
      </c>
      <c r="O5" s="23" t="s">
        <v>59</v>
      </c>
    </row>
    <row r="6" spans="1:15" s="2" customFormat="1" ht="15">
      <c r="A6" s="23"/>
      <c r="B6" s="23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60</v>
      </c>
    </row>
    <row r="7" spans="1:15" s="2" customFormat="1" ht="15.75" thickBot="1">
      <c r="A7" s="26"/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61</v>
      </c>
    </row>
    <row r="8" spans="1:15" s="2" customFormat="1" ht="15">
      <c r="A8" s="4" t="s">
        <v>26</v>
      </c>
      <c r="B8" s="3" t="s">
        <v>29</v>
      </c>
      <c r="C8" s="11">
        <v>1074.1</v>
      </c>
      <c r="D8" s="11">
        <v>1074.1</v>
      </c>
      <c r="E8" s="3">
        <v>1074.1</v>
      </c>
      <c r="F8" s="3">
        <v>1074.1</v>
      </c>
      <c r="G8" s="3">
        <v>1074.1</v>
      </c>
      <c r="H8" s="3">
        <v>1074.1</v>
      </c>
      <c r="I8" s="4">
        <v>1494.4</v>
      </c>
      <c r="J8" s="3">
        <v>1494.4</v>
      </c>
      <c r="K8" s="3">
        <v>1494.4</v>
      </c>
      <c r="L8" s="3">
        <v>1494.4</v>
      </c>
      <c r="M8" s="3">
        <v>1494.4</v>
      </c>
      <c r="N8" s="3">
        <v>1494.4</v>
      </c>
      <c r="O8" s="4">
        <f aca="true" t="shared" si="0" ref="O8:O18">SUM(C8:N8)</f>
        <v>15410.999999999998</v>
      </c>
    </row>
    <row r="9" spans="1:15" s="2" customFormat="1" ht="15">
      <c r="A9" s="4" t="s">
        <v>27</v>
      </c>
      <c r="B9" s="4" t="s">
        <v>6</v>
      </c>
      <c r="C9" s="10">
        <v>0</v>
      </c>
      <c r="D9" s="10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4036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4036</v>
      </c>
    </row>
    <row r="10" spans="1:15" s="2" customFormat="1" ht="15">
      <c r="A10" s="3" t="s">
        <v>28</v>
      </c>
      <c r="B10" s="4" t="s">
        <v>7</v>
      </c>
      <c r="C10" s="10">
        <v>43.01</v>
      </c>
      <c r="D10" s="10">
        <v>257.64</v>
      </c>
      <c r="E10" s="4">
        <v>278.29</v>
      </c>
      <c r="F10" s="4">
        <v>281.6</v>
      </c>
      <c r="G10" s="4">
        <v>292.58</v>
      </c>
      <c r="H10" s="4">
        <v>254.98</v>
      </c>
      <c r="I10" s="4">
        <v>558.07</v>
      </c>
      <c r="J10" s="4">
        <v>54.5</v>
      </c>
      <c r="K10" s="4">
        <v>203.33</v>
      </c>
      <c r="L10" s="4">
        <v>290.01</v>
      </c>
      <c r="M10" s="4">
        <v>255.68</v>
      </c>
      <c r="N10" s="4">
        <v>522.01</v>
      </c>
      <c r="O10" s="4">
        <f t="shared" si="0"/>
        <v>3291.7</v>
      </c>
    </row>
    <row r="11" spans="1:15" s="2" customFormat="1" ht="15">
      <c r="A11" s="4" t="s">
        <v>30</v>
      </c>
      <c r="B11" s="4" t="s">
        <v>8</v>
      </c>
      <c r="C11" s="10">
        <v>65.61</v>
      </c>
      <c r="D11" s="10">
        <v>190.44</v>
      </c>
      <c r="E11" s="4">
        <v>204.45</v>
      </c>
      <c r="F11" s="4">
        <v>191.66</v>
      </c>
      <c r="G11" s="4">
        <v>188.2</v>
      </c>
      <c r="H11" s="4">
        <v>174.14</v>
      </c>
      <c r="I11" s="4">
        <v>160.23</v>
      </c>
      <c r="J11" s="4">
        <v>375.94</v>
      </c>
      <c r="K11" s="4">
        <v>20.92</v>
      </c>
      <c r="L11" s="4">
        <v>136.18</v>
      </c>
      <c r="M11" s="4">
        <v>221.73</v>
      </c>
      <c r="N11" s="4">
        <v>258.58</v>
      </c>
      <c r="O11" s="4">
        <f t="shared" si="0"/>
        <v>2188.08</v>
      </c>
    </row>
    <row r="12" spans="1:15" s="2" customFormat="1" ht="15">
      <c r="A12" s="4" t="s">
        <v>31</v>
      </c>
      <c r="B12" s="4" t="s">
        <v>9</v>
      </c>
      <c r="C12" s="10">
        <v>189.56</v>
      </c>
      <c r="D12" s="10">
        <v>209.17</v>
      </c>
      <c r="E12" s="4">
        <v>214.45</v>
      </c>
      <c r="F12" s="4">
        <v>195.77</v>
      </c>
      <c r="G12" s="4">
        <v>337.45</v>
      </c>
      <c r="H12" s="4">
        <v>169.29</v>
      </c>
      <c r="I12" s="4">
        <v>185.77</v>
      </c>
      <c r="J12" s="4">
        <v>204.73</v>
      </c>
      <c r="K12" s="4">
        <v>199.32</v>
      </c>
      <c r="L12" s="4">
        <v>199.18</v>
      </c>
      <c r="M12" s="4">
        <v>205.11</v>
      </c>
      <c r="N12" s="4">
        <v>234.48</v>
      </c>
      <c r="O12" s="4">
        <f t="shared" si="0"/>
        <v>2544.28</v>
      </c>
    </row>
    <row r="13" spans="1:15" s="2" customFormat="1" ht="15">
      <c r="A13" s="4" t="s">
        <v>32</v>
      </c>
      <c r="B13" s="4" t="s">
        <v>10</v>
      </c>
      <c r="C13" s="10">
        <v>189.56</v>
      </c>
      <c r="D13" s="10">
        <v>195.21</v>
      </c>
      <c r="E13" s="4">
        <v>200.53</v>
      </c>
      <c r="F13" s="4">
        <v>195.3</v>
      </c>
      <c r="G13" s="4">
        <v>337.45</v>
      </c>
      <c r="H13" s="4">
        <v>169.29</v>
      </c>
      <c r="I13" s="4">
        <v>185.77</v>
      </c>
      <c r="J13" s="4">
        <v>204.73</v>
      </c>
      <c r="K13" s="4">
        <v>2699.32</v>
      </c>
      <c r="L13" s="4">
        <v>199.18</v>
      </c>
      <c r="M13" s="4">
        <v>205.11</v>
      </c>
      <c r="N13" s="4">
        <v>234.48</v>
      </c>
      <c r="O13" s="4">
        <f t="shared" si="0"/>
        <v>5015.929999999999</v>
      </c>
    </row>
    <row r="14" spans="1:15" s="2" customFormat="1" ht="15">
      <c r="A14" s="4" t="s">
        <v>33</v>
      </c>
      <c r="B14" s="4" t="s">
        <v>11</v>
      </c>
      <c r="C14" s="10">
        <v>0</v>
      </c>
      <c r="D14" s="10">
        <v>0</v>
      </c>
      <c r="E14" s="4">
        <v>5703.5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5703.5</v>
      </c>
    </row>
    <row r="15" spans="1:15" s="2" customFormat="1" ht="15">
      <c r="A15" s="4" t="s">
        <v>34</v>
      </c>
      <c r="B15" s="4" t="s">
        <v>37</v>
      </c>
      <c r="C15" s="10">
        <v>0</v>
      </c>
      <c r="D15" s="10">
        <v>0</v>
      </c>
      <c r="E15" s="4">
        <v>750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1050</v>
      </c>
      <c r="M15" s="4">
        <v>0</v>
      </c>
      <c r="N15" s="4">
        <v>0</v>
      </c>
      <c r="O15" s="4">
        <f t="shared" si="0"/>
        <v>1800</v>
      </c>
    </row>
    <row r="16" spans="1:15" s="2" customFormat="1" ht="15">
      <c r="A16" s="4" t="s">
        <v>35</v>
      </c>
      <c r="B16" s="4" t="s">
        <v>12</v>
      </c>
      <c r="C16" s="10">
        <v>825.89</v>
      </c>
      <c r="D16" s="10">
        <v>835.46</v>
      </c>
      <c r="E16" s="4">
        <v>831.45</v>
      </c>
      <c r="F16" s="4">
        <v>830.42</v>
      </c>
      <c r="G16" s="4">
        <v>825.8</v>
      </c>
      <c r="H16" s="4">
        <v>827.99</v>
      </c>
      <c r="I16" s="4">
        <v>823.04</v>
      </c>
      <c r="J16" s="4">
        <v>839.29</v>
      </c>
      <c r="K16" s="4">
        <v>835.23</v>
      </c>
      <c r="L16" s="4">
        <v>849.85</v>
      </c>
      <c r="M16" s="4">
        <v>829.53</v>
      </c>
      <c r="N16" s="4">
        <v>837.8</v>
      </c>
      <c r="O16" s="4">
        <f t="shared" si="0"/>
        <v>9991.75</v>
      </c>
    </row>
    <row r="17" spans="1:15" s="2" customFormat="1" ht="15">
      <c r="A17" s="4" t="s">
        <v>36</v>
      </c>
      <c r="B17" s="5" t="s">
        <v>44</v>
      </c>
      <c r="C17" s="10">
        <v>173.07</v>
      </c>
      <c r="D17" s="10">
        <v>158.41</v>
      </c>
      <c r="E17" s="4">
        <v>1034.26</v>
      </c>
      <c r="F17" s="4">
        <v>112.87</v>
      </c>
      <c r="G17" s="4">
        <v>264</v>
      </c>
      <c r="H17" s="4">
        <v>110.31</v>
      </c>
      <c r="I17" s="4">
        <v>282.07</v>
      </c>
      <c r="J17" s="4">
        <v>227.06</v>
      </c>
      <c r="K17" s="4">
        <v>122.91</v>
      </c>
      <c r="L17" s="4">
        <v>157.8</v>
      </c>
      <c r="M17" s="4">
        <v>172.93</v>
      </c>
      <c r="N17" s="4">
        <v>139.4</v>
      </c>
      <c r="O17" s="4">
        <f t="shared" si="0"/>
        <v>2955.09</v>
      </c>
    </row>
    <row r="18" spans="1:15" s="2" customFormat="1" ht="15">
      <c r="A18" s="4" t="s">
        <v>38</v>
      </c>
      <c r="B18" s="5" t="s">
        <v>19</v>
      </c>
      <c r="C18" s="10">
        <v>118.82</v>
      </c>
      <c r="D18" s="10">
        <v>156.09</v>
      </c>
      <c r="E18" s="4">
        <v>254.29</v>
      </c>
      <c r="F18" s="4">
        <v>132.27</v>
      </c>
      <c r="G18" s="4">
        <v>218.51</v>
      </c>
      <c r="H18" s="4">
        <v>439.29</v>
      </c>
      <c r="I18" s="4">
        <v>158.03</v>
      </c>
      <c r="J18" s="4">
        <v>219.17</v>
      </c>
      <c r="K18" s="4">
        <v>346.95</v>
      </c>
      <c r="L18" s="4">
        <v>278.44</v>
      </c>
      <c r="M18" s="4">
        <v>231.32</v>
      </c>
      <c r="N18" s="4">
        <v>133.2</v>
      </c>
      <c r="O18" s="4">
        <f t="shared" si="0"/>
        <v>2686.38</v>
      </c>
    </row>
    <row r="19" spans="1:15" s="2" customFormat="1" ht="15.75">
      <c r="A19" s="4" t="s">
        <v>39</v>
      </c>
      <c r="B19" s="4" t="s">
        <v>13</v>
      </c>
      <c r="C19" s="12">
        <f aca="true" t="shared" si="1" ref="C19:O19">SUM(C8:C18)</f>
        <v>2679.62</v>
      </c>
      <c r="D19" s="12">
        <f t="shared" si="1"/>
        <v>3076.52</v>
      </c>
      <c r="E19" s="13">
        <f t="shared" si="1"/>
        <v>10545.320000000002</v>
      </c>
      <c r="F19" s="13">
        <f t="shared" si="1"/>
        <v>3013.99</v>
      </c>
      <c r="G19" s="13">
        <f t="shared" si="1"/>
        <v>3538.09</v>
      </c>
      <c r="H19" s="13">
        <f t="shared" si="1"/>
        <v>3219.39</v>
      </c>
      <c r="I19" s="13">
        <f t="shared" si="1"/>
        <v>3847.3800000000006</v>
      </c>
      <c r="J19" s="13">
        <f t="shared" si="1"/>
        <v>7655.819999999999</v>
      </c>
      <c r="K19" s="13">
        <f t="shared" si="1"/>
        <v>5922.38</v>
      </c>
      <c r="L19" s="13">
        <f t="shared" si="1"/>
        <v>4655.04</v>
      </c>
      <c r="M19" s="13">
        <f t="shared" si="1"/>
        <v>3615.8100000000004</v>
      </c>
      <c r="N19" s="13">
        <f t="shared" si="1"/>
        <v>3854.35</v>
      </c>
      <c r="O19" s="13">
        <f t="shared" si="1"/>
        <v>55623.71</v>
      </c>
    </row>
    <row r="20" spans="1:15" s="2" customFormat="1" ht="15.75">
      <c r="A20" s="4" t="s">
        <v>40</v>
      </c>
      <c r="B20" s="13" t="s">
        <v>14</v>
      </c>
      <c r="C20" s="10">
        <v>4156.3</v>
      </c>
      <c r="D20" s="10">
        <v>4156.3</v>
      </c>
      <c r="E20" s="4">
        <v>4156.3</v>
      </c>
      <c r="F20" s="4">
        <v>4156.3</v>
      </c>
      <c r="G20" s="4">
        <v>4156.3</v>
      </c>
      <c r="H20" s="4">
        <v>4156.3</v>
      </c>
      <c r="I20" s="4">
        <v>4319.72</v>
      </c>
      <c r="J20" s="4">
        <v>4319.78</v>
      </c>
      <c r="K20" s="4">
        <v>4319.78</v>
      </c>
      <c r="L20" s="4">
        <v>4319.78</v>
      </c>
      <c r="M20" s="4">
        <v>4319.78</v>
      </c>
      <c r="N20" s="4">
        <v>4319.78</v>
      </c>
      <c r="O20" s="4">
        <f>SUM(C20:N20)</f>
        <v>50856.42</v>
      </c>
    </row>
    <row r="21" spans="1:15" s="2" customFormat="1" ht="15.75">
      <c r="A21" s="4" t="s">
        <v>41</v>
      </c>
      <c r="B21" s="13" t="s">
        <v>15</v>
      </c>
      <c r="C21" s="10">
        <v>1980.26</v>
      </c>
      <c r="D21" s="10">
        <v>2601.47</v>
      </c>
      <c r="E21" s="4">
        <v>4238.18</v>
      </c>
      <c r="F21" s="4">
        <v>2204.53</v>
      </c>
      <c r="G21" s="4">
        <v>3641.88</v>
      </c>
      <c r="H21" s="4">
        <v>7321.48</v>
      </c>
      <c r="I21" s="4">
        <v>2633.82</v>
      </c>
      <c r="J21" s="4">
        <v>3652.81</v>
      </c>
      <c r="K21" s="4">
        <v>5782.52</v>
      </c>
      <c r="L21" s="4">
        <v>4640.74</v>
      </c>
      <c r="M21" s="4">
        <v>3855.41</v>
      </c>
      <c r="N21" s="4">
        <v>2220.06</v>
      </c>
      <c r="O21" s="4">
        <f>SUM(C21:N21)</f>
        <v>44773.15999999999</v>
      </c>
    </row>
    <row r="22" spans="1:15" s="2" customFormat="1" ht="15.75">
      <c r="A22" s="5" t="s">
        <v>42</v>
      </c>
      <c r="B22" s="13" t="s">
        <v>16</v>
      </c>
      <c r="C22" s="14">
        <v>14039.77</v>
      </c>
      <c r="D22" s="14">
        <v>15594.6</v>
      </c>
      <c r="E22" s="15">
        <v>15512.72</v>
      </c>
      <c r="F22" s="15">
        <v>17464.49</v>
      </c>
      <c r="G22" s="15">
        <v>17978.91</v>
      </c>
      <c r="H22" s="15">
        <v>14813.73</v>
      </c>
      <c r="I22" s="15">
        <v>16499.63</v>
      </c>
      <c r="J22" s="4">
        <v>17166.6</v>
      </c>
      <c r="K22" s="4">
        <v>15703.86</v>
      </c>
      <c r="L22" s="4">
        <v>15382.9</v>
      </c>
      <c r="M22" s="4">
        <v>15847.27</v>
      </c>
      <c r="N22" s="4">
        <v>17946.99</v>
      </c>
      <c r="O22" s="4">
        <v>17946.99</v>
      </c>
    </row>
    <row r="23" spans="1:15" s="2" customFormat="1" ht="15.75">
      <c r="A23" s="5" t="s">
        <v>43</v>
      </c>
      <c r="B23" s="13" t="s">
        <v>52</v>
      </c>
      <c r="C23" s="16">
        <f aca="true" t="shared" si="2" ref="C23:I23">C19/467</f>
        <v>5.737944325481799</v>
      </c>
      <c r="D23" s="16">
        <f t="shared" si="2"/>
        <v>6.587837259100643</v>
      </c>
      <c r="E23" s="17">
        <f t="shared" si="2"/>
        <v>22.58098501070664</v>
      </c>
      <c r="F23" s="17">
        <f t="shared" si="2"/>
        <v>6.453940042826552</v>
      </c>
      <c r="G23" s="17">
        <f t="shared" si="2"/>
        <v>7.576209850107067</v>
      </c>
      <c r="H23" s="17">
        <f t="shared" si="2"/>
        <v>6.893768736616702</v>
      </c>
      <c r="I23" s="17">
        <f t="shared" si="2"/>
        <v>8.238501070663812</v>
      </c>
      <c r="J23" s="17">
        <f>J19/467.8</f>
        <v>16.36558358272766</v>
      </c>
      <c r="K23" s="17">
        <f>K19/467</f>
        <v>12.681755888650963</v>
      </c>
      <c r="L23" s="17">
        <f>L19/467</f>
        <v>9.96796573875803</v>
      </c>
      <c r="M23" s="17">
        <f>M19/467</f>
        <v>7.742633832976447</v>
      </c>
      <c r="N23" s="17">
        <f>N19/467</f>
        <v>8.253426124197002</v>
      </c>
      <c r="O23" s="17">
        <f>O19/467/12</f>
        <v>9.925715560314062</v>
      </c>
    </row>
    <row r="24" spans="1:6" s="2" customFormat="1" ht="15.75">
      <c r="A24" s="6"/>
      <c r="B24" s="9" t="s">
        <v>45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L25" s="2" t="s">
        <v>1</v>
      </c>
    </row>
    <row r="26" spans="1:6" s="2" customFormat="1" ht="15.75">
      <c r="A26" s="6"/>
      <c r="B26" s="7" t="s">
        <v>17</v>
      </c>
      <c r="C26" s="7"/>
      <c r="D26" s="7" t="s">
        <v>18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2019-02-19T07:59:57Z</dcterms:modified>
  <cp:category/>
  <cp:version/>
  <cp:contentType/>
  <cp:contentStatus/>
</cp:coreProperties>
</file>