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<sst xmlns="http://schemas.openxmlformats.org/spreadsheetml/2006/main" count="64" uniqueCount="62">
  <si>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</si>
  <si>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>жилого дома по адресу п.Крутоярский д. 8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</si>
  <si>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</si>
  <si>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</si>
  <si>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</si>
  <si>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</si>
  <si>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</si>
  <si>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</si>
  <si>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</si>
  <si>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</si>
  <si>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</si>
  <si>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</si>
  <si>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</si>
  <si>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</si>
  <si>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</si>
  <si>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</si>
  <si>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</si>
  <si>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</si>
  <si>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</si>
  <si>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</si>
  <si>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</si>
  <si>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</si>
  <si>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</si>
  <si>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</si>
  <si>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</si>
  <si>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813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</si>
  <si>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</si>
  <si>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</si>
  <si>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</si>
  <si>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</si>
  <si>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</si>
  <si>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</si>
  <si>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</si>
  <si>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</si>
  <si>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</si>
  <si>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</si>
  <si>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</si>
  <si>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</si>
  <si>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</si>
  <si>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</si>
  <si>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</si>
  <si>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</si>
  <si>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</si>
  <si>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</si>
  <si>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</si>
  <si>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</si>
  <si>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</si>
  <si>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</si>
  <si>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</si>
  <si>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</si>
  <si>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</si>
  <si>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</si>
  <si>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</si>
  <si>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</si>
  <si>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</si>
  <si>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</si>
  <si>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</si>
  <si>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</si>
  <si>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</si>
  <si>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</si>
  <si>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</si>
  <si>
    <t>11.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</si>
</sst>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0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5" t="s">
        <v>3</v>
      </c>
      <c r="B4" s="15"/>
      <c r="C4" s="16"/>
      <c r="D4" s="17"/>
      <c r="E4" s="18"/>
      <c r="F4" s="18" t="s">
        <v>60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5</v>
      </c>
      <c r="B5" s="20" t="s">
        <v>6</v>
      </c>
      <c r="C5" s="21" t="s">
        <v>45</v>
      </c>
      <c r="D5" s="21" t="s">
        <v>46</v>
      </c>
      <c r="E5" s="20" t="s">
        <v>47</v>
      </c>
      <c r="F5" s="20" t="s">
        <v>48</v>
      </c>
      <c r="G5" s="20" t="s">
        <v>49</v>
      </c>
      <c r="H5" s="20" t="s">
        <v>50</v>
      </c>
      <c r="I5" s="20" t="s">
        <v>52</v>
      </c>
      <c r="J5" s="15" t="s">
        <v>53</v>
      </c>
      <c r="K5" s="22" t="s">
        <v>54</v>
      </c>
      <c r="L5" s="20" t="s">
        <v>55</v>
      </c>
      <c r="M5" s="20" t="s">
        <v>56</v>
      </c>
      <c r="N5" s="15" t="s">
        <v>57</v>
      </c>
      <c r="O5" s="20" t="s">
        <v>58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59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60</v>
      </c>
    </row>
    <row r="8" spans="1:15" s="2" customFormat="1" ht="15">
      <c r="A8" s="7" t="s">
        <v>26</v>
      </c>
      <c r="B8" s="6" t="s">
        <v>29</v>
      </c>
      <c r="C8" s="10">
        <v>1869.9</v>
      </c>
      <c r="D8" s="10">
        <v>1869.9</v>
      </c>
      <c r="E8" s="6">
        <v>1869.9</v>
      </c>
      <c r="F8" s="6">
        <v>1869.9</v>
      </c>
      <c r="G8" s="6">
        <v>1869.9</v>
      </c>
      <c r="H8" s="6">
        <v>1869.9</v>
      </c>
      <c r="I8" s="7">
        <v>2601.6</v>
      </c>
      <c r="J8" s="6">
        <v>2601.6</v>
      </c>
      <c r="K8" s="6">
        <v>2601.6</v>
      </c>
      <c r="L8" s="6">
        <v>2601.6</v>
      </c>
      <c r="M8" s="6">
        <v>2601.6</v>
      </c>
      <c r="N8" s="6">
        <v>2601.6</v>
      </c>
      <c r="O8" s="7">
        <f aca="true" t="shared" si="0" ref="O8:O18">SUM(C8:N8)</f>
        <v>26828.999999999993</v>
      </c>
    </row>
    <row r="9" spans="1:15" s="2" customFormat="1" ht="15">
      <c r="A9" s="7" t="s">
        <v>27</v>
      </c>
      <c r="B9" s="7" t="s">
        <v>7</v>
      </c>
      <c r="C9" s="9">
        <v>0</v>
      </c>
      <c r="D9" s="9">
        <v>0</v>
      </c>
      <c r="E9" s="7">
        <v>0</v>
      </c>
      <c r="F9" s="7">
        <v>0</v>
      </c>
      <c r="G9" s="7">
        <v>285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285</v>
      </c>
    </row>
    <row r="10" spans="1:15" s="2" customFormat="1" ht="15">
      <c r="A10" s="6" t="s">
        <v>28</v>
      </c>
      <c r="B10" s="7" t="s">
        <v>8</v>
      </c>
      <c r="C10" s="9">
        <v>74.88</v>
      </c>
      <c r="D10" s="9">
        <v>448.53</v>
      </c>
      <c r="E10" s="7">
        <v>484.47</v>
      </c>
      <c r="F10" s="7">
        <v>490.24</v>
      </c>
      <c r="G10" s="7">
        <v>509.34</v>
      </c>
      <c r="H10" s="7">
        <v>443.9</v>
      </c>
      <c r="I10" s="7">
        <v>971.54</v>
      </c>
      <c r="J10" s="7">
        <v>94.88</v>
      </c>
      <c r="K10" s="7">
        <v>353.98</v>
      </c>
      <c r="L10" s="7">
        <v>504.87</v>
      </c>
      <c r="M10" s="7">
        <v>445.12</v>
      </c>
      <c r="N10" s="7">
        <v>908.77</v>
      </c>
      <c r="O10" s="7">
        <f t="shared" si="0"/>
        <v>5730.52</v>
      </c>
    </row>
    <row r="11" spans="1:15" s="2" customFormat="1" ht="15">
      <c r="A11" s="7" t="s">
        <v>30</v>
      </c>
      <c r="B11" s="7" t="s">
        <v>9</v>
      </c>
      <c r="C11" s="9">
        <v>114.23</v>
      </c>
      <c r="D11" s="9">
        <v>331.54</v>
      </c>
      <c r="E11" s="7">
        <v>355.93</v>
      </c>
      <c r="F11" s="7">
        <v>333.66</v>
      </c>
      <c r="G11" s="7">
        <v>327.64</v>
      </c>
      <c r="H11" s="7">
        <v>303.17</v>
      </c>
      <c r="I11" s="7">
        <v>278.94</v>
      </c>
      <c r="J11" s="7">
        <v>654.47</v>
      </c>
      <c r="K11" s="7">
        <v>36.42</v>
      </c>
      <c r="L11" s="7">
        <v>237.07</v>
      </c>
      <c r="M11" s="7">
        <v>386.01</v>
      </c>
      <c r="N11" s="7">
        <v>450.16</v>
      </c>
      <c r="O11" s="7">
        <f t="shared" si="0"/>
        <v>3809.24</v>
      </c>
    </row>
    <row r="12" spans="1:15" s="2" customFormat="1" ht="15">
      <c r="A12" s="7" t="s">
        <v>31</v>
      </c>
      <c r="B12" s="7" t="s">
        <v>10</v>
      </c>
      <c r="C12" s="9">
        <v>330</v>
      </c>
      <c r="D12" s="9">
        <v>364.14</v>
      </c>
      <c r="E12" s="7">
        <v>373.33</v>
      </c>
      <c r="F12" s="7">
        <v>340.81</v>
      </c>
      <c r="G12" s="7">
        <v>587.47</v>
      </c>
      <c r="H12" s="7">
        <v>294.71</v>
      </c>
      <c r="I12" s="7">
        <v>323.41</v>
      </c>
      <c r="J12" s="7">
        <v>356.42</v>
      </c>
      <c r="K12" s="7">
        <v>346.99</v>
      </c>
      <c r="L12" s="7">
        <v>346.74</v>
      </c>
      <c r="M12" s="7">
        <v>357.07</v>
      </c>
      <c r="N12" s="7">
        <v>408.21</v>
      </c>
      <c r="O12" s="7">
        <f t="shared" si="0"/>
        <v>4429.299999999999</v>
      </c>
    </row>
    <row r="13" spans="1:15" s="2" customFormat="1" ht="15">
      <c r="A13" s="7" t="s">
        <v>32</v>
      </c>
      <c r="B13" s="7" t="s">
        <v>11</v>
      </c>
      <c r="C13" s="9">
        <v>330</v>
      </c>
      <c r="D13" s="9">
        <v>339.83</v>
      </c>
      <c r="E13" s="7">
        <v>349.1</v>
      </c>
      <c r="F13" s="7">
        <v>340</v>
      </c>
      <c r="G13" s="7">
        <v>587.47</v>
      </c>
      <c r="H13" s="7">
        <v>294.71</v>
      </c>
      <c r="I13" s="7">
        <v>323.41</v>
      </c>
      <c r="J13" s="7">
        <v>356.42</v>
      </c>
      <c r="K13" s="7">
        <v>346.99</v>
      </c>
      <c r="L13" s="7">
        <v>346.74</v>
      </c>
      <c r="M13" s="7">
        <v>357.07</v>
      </c>
      <c r="N13" s="7">
        <v>408.21</v>
      </c>
      <c r="O13" s="7">
        <f t="shared" si="0"/>
        <v>4379.949999999999</v>
      </c>
    </row>
    <row r="14" spans="1:15" s="2" customFormat="1" ht="15">
      <c r="A14" s="7" t="s">
        <v>33</v>
      </c>
      <c r="B14" s="7" t="s">
        <v>12</v>
      </c>
      <c r="C14" s="9">
        <v>0</v>
      </c>
      <c r="D14" s="9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6732</v>
      </c>
      <c r="M14" s="7">
        <v>0</v>
      </c>
      <c r="N14" s="7">
        <v>0</v>
      </c>
      <c r="O14" s="7">
        <f t="shared" si="0"/>
        <v>6732</v>
      </c>
    </row>
    <row r="15" spans="1:15" s="2" customFormat="1" ht="15">
      <c r="A15" s="7" t="s">
        <v>34</v>
      </c>
      <c r="B15" s="7" t="s">
        <v>37</v>
      </c>
      <c r="C15" s="9">
        <v>0</v>
      </c>
      <c r="D15" s="9">
        <v>0</v>
      </c>
      <c r="E15" s="7">
        <v>1200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1500</v>
      </c>
      <c r="M15" s="7">
        <v>0</v>
      </c>
      <c r="N15" s="7">
        <v>0</v>
      </c>
      <c r="O15" s="7">
        <f t="shared" si="0"/>
        <v>2700</v>
      </c>
    </row>
    <row r="16" spans="1:15" s="2" customFormat="1" ht="15">
      <c r="A16" s="7" t="s">
        <v>35</v>
      </c>
      <c r="B16" s="7" t="s">
        <v>13</v>
      </c>
      <c r="C16" s="9">
        <v>1437.79</v>
      </c>
      <c r="D16" s="9">
        <v>1454.46</v>
      </c>
      <c r="E16" s="7">
        <v>1447.47</v>
      </c>
      <c r="F16" s="7">
        <v>1445.68</v>
      </c>
      <c r="G16" s="7">
        <v>1437.63</v>
      </c>
      <c r="H16" s="7">
        <v>1441.45</v>
      </c>
      <c r="I16" s="7">
        <v>1432.83</v>
      </c>
      <c r="J16" s="7">
        <v>1461.12</v>
      </c>
      <c r="K16" s="7">
        <v>1454.05</v>
      </c>
      <c r="L16" s="7">
        <v>1479.5</v>
      </c>
      <c r="M16" s="7">
        <v>1444.13</v>
      </c>
      <c r="N16" s="7">
        <v>1458.52</v>
      </c>
      <c r="O16" s="7">
        <f t="shared" si="0"/>
        <v>17394.63</v>
      </c>
    </row>
    <row r="17" spans="1:15" s="2" customFormat="1" ht="15">
      <c r="A17" s="7" t="s">
        <v>36</v>
      </c>
      <c r="B17" s="8" t="s">
        <v>43</v>
      </c>
      <c r="C17" s="9">
        <v>301.3</v>
      </c>
      <c r="D17" s="9">
        <v>275.77</v>
      </c>
      <c r="E17" s="7">
        <v>1800.55</v>
      </c>
      <c r="F17" s="7">
        <v>196.5</v>
      </c>
      <c r="G17" s="7">
        <v>459.59</v>
      </c>
      <c r="H17" s="7">
        <v>192.03</v>
      </c>
      <c r="I17" s="7">
        <v>491.05</v>
      </c>
      <c r="J17" s="7">
        <v>395.28</v>
      </c>
      <c r="K17" s="7">
        <v>213.98</v>
      </c>
      <c r="L17" s="7">
        <v>274.71</v>
      </c>
      <c r="M17" s="7">
        <v>301.05</v>
      </c>
      <c r="N17" s="7">
        <v>242.68</v>
      </c>
      <c r="O17" s="7">
        <f t="shared" si="0"/>
        <v>5144.490000000001</v>
      </c>
    </row>
    <row r="18" spans="1:15" s="2" customFormat="1" ht="15">
      <c r="A18" s="7" t="s">
        <v>61</v>
      </c>
      <c r="B18" s="8" t="s">
        <v>20</v>
      </c>
      <c r="C18" s="9">
        <v>620.97</v>
      </c>
      <c r="D18" s="9">
        <v>375.86</v>
      </c>
      <c r="E18" s="7">
        <v>457.69</v>
      </c>
      <c r="F18" s="7">
        <v>454.6</v>
      </c>
      <c r="G18" s="7">
        <v>494.36</v>
      </c>
      <c r="H18" s="7">
        <v>346.65</v>
      </c>
      <c r="I18" s="7">
        <v>599.21</v>
      </c>
      <c r="J18" s="7">
        <v>523.88</v>
      </c>
      <c r="K18" s="7">
        <v>362.39</v>
      </c>
      <c r="L18" s="7">
        <v>532.98</v>
      </c>
      <c r="M18" s="7">
        <v>94.18</v>
      </c>
      <c r="N18" s="7">
        <v>277.35</v>
      </c>
      <c r="O18" s="7">
        <f t="shared" si="0"/>
        <v>5140.120000000001</v>
      </c>
    </row>
    <row r="19" spans="1:15" s="2" customFormat="1" ht="15.75">
      <c r="A19" s="7" t="s">
        <v>38</v>
      </c>
      <c r="B19" s="7" t="s">
        <v>14</v>
      </c>
      <c r="C19" s="11">
        <f aca="true" t="shared" si="1" ref="C19:O19">SUM(C8:C18)</f>
        <v>5079.070000000001</v>
      </c>
      <c r="D19" s="11">
        <f t="shared" si="1"/>
        <v>5460.03</v>
      </c>
      <c r="E19" s="12">
        <f t="shared" si="1"/>
        <v>8338.44</v>
      </c>
      <c r="F19" s="12">
        <f t="shared" si="1"/>
        <v>5471.39</v>
      </c>
      <c r="G19" s="12">
        <f t="shared" si="1"/>
        <v>6558.400000000001</v>
      </c>
      <c r="H19" s="12">
        <f t="shared" si="1"/>
        <v>5186.5199999999995</v>
      </c>
      <c r="I19" s="12">
        <f t="shared" si="1"/>
        <v>7021.99</v>
      </c>
      <c r="J19" s="12">
        <f t="shared" si="1"/>
        <v>6444.07</v>
      </c>
      <c r="K19" s="12">
        <f t="shared" si="1"/>
        <v>5716.4</v>
      </c>
      <c r="L19" s="12">
        <f t="shared" si="1"/>
        <v>14556.21</v>
      </c>
      <c r="M19" s="12">
        <f t="shared" si="1"/>
        <v>5986.2300000000005</v>
      </c>
      <c r="N19" s="12">
        <f t="shared" si="1"/>
        <v>6755.5</v>
      </c>
      <c r="O19" s="12">
        <f t="shared" si="1"/>
        <v>82574.24999999999</v>
      </c>
    </row>
    <row r="20" spans="1:15" s="2" customFormat="1" ht="15.75">
      <c r="A20" s="7" t="s">
        <v>39</v>
      </c>
      <c r="B20" s="12" t="s">
        <v>15</v>
      </c>
      <c r="C20" s="9">
        <v>7235.7</v>
      </c>
      <c r="D20" s="9">
        <v>7235.7</v>
      </c>
      <c r="E20" s="7">
        <v>7235.7</v>
      </c>
      <c r="F20" s="7">
        <v>7235.7</v>
      </c>
      <c r="G20" s="7">
        <v>7235.7</v>
      </c>
      <c r="H20" s="7">
        <v>7235.7</v>
      </c>
      <c r="I20" s="7">
        <v>7520.21</v>
      </c>
      <c r="J20" s="7">
        <v>7520.29</v>
      </c>
      <c r="K20" s="7">
        <v>7520.29</v>
      </c>
      <c r="L20" s="7">
        <v>-13179.78</v>
      </c>
      <c r="M20" s="7">
        <v>7520.29</v>
      </c>
      <c r="N20" s="7">
        <v>7520.29</v>
      </c>
      <c r="O20" s="7">
        <f>SUM(C20:N20)</f>
        <v>67835.79</v>
      </c>
    </row>
    <row r="21" spans="1:15" s="2" customFormat="1" ht="15.75">
      <c r="A21" s="7" t="s">
        <v>40</v>
      </c>
      <c r="B21" s="12" t="s">
        <v>16</v>
      </c>
      <c r="C21" s="9">
        <v>10349.52</v>
      </c>
      <c r="D21" s="9">
        <v>6264.35</v>
      </c>
      <c r="E21" s="7">
        <v>7628.18</v>
      </c>
      <c r="F21" s="7">
        <v>7576.74</v>
      </c>
      <c r="G21" s="7">
        <v>8239.26</v>
      </c>
      <c r="H21" s="7">
        <v>5777.52</v>
      </c>
      <c r="I21" s="7">
        <v>9986.91</v>
      </c>
      <c r="J21" s="7">
        <v>8731.28</v>
      </c>
      <c r="K21" s="7">
        <v>6039.77</v>
      </c>
      <c r="L21" s="7">
        <v>8883.03</v>
      </c>
      <c r="M21" s="7">
        <v>1569.69</v>
      </c>
      <c r="N21" s="7">
        <v>4622.56</v>
      </c>
      <c r="O21" s="7">
        <f>SUM(C21:N21)</f>
        <v>85668.81000000001</v>
      </c>
    </row>
    <row r="22" spans="1:15" s="2" customFormat="1" ht="15.75">
      <c r="A22" s="8" t="s">
        <v>41</v>
      </c>
      <c r="B22" s="12" t="s">
        <v>17</v>
      </c>
      <c r="C22" s="9">
        <v>22393.88</v>
      </c>
      <c r="D22" s="9">
        <v>23365.23</v>
      </c>
      <c r="E22" s="7">
        <v>22972.75</v>
      </c>
      <c r="F22" s="7">
        <v>22631.71</v>
      </c>
      <c r="G22" s="7">
        <v>21628.15</v>
      </c>
      <c r="H22" s="7">
        <v>23086.33</v>
      </c>
      <c r="I22" s="7">
        <v>20619.63</v>
      </c>
      <c r="J22" s="7">
        <v>19408.64</v>
      </c>
      <c r="K22" s="7">
        <v>20889.16</v>
      </c>
      <c r="L22" s="7">
        <v>-1173.65</v>
      </c>
      <c r="M22" s="7">
        <v>4776.95</v>
      </c>
      <c r="N22" s="7">
        <v>7674.68</v>
      </c>
      <c r="O22" s="7">
        <v>7674.68</v>
      </c>
    </row>
    <row r="23" spans="1:15" s="2" customFormat="1" ht="15.75">
      <c r="A23" s="8" t="s">
        <v>42</v>
      </c>
      <c r="B23" s="12" t="s">
        <v>51</v>
      </c>
      <c r="C23" s="13">
        <f aca="true" t="shared" si="2" ref="C23:N23">C19/813</f>
        <v>6.247318573185733</v>
      </c>
      <c r="D23" s="13">
        <f t="shared" si="2"/>
        <v>6.71590405904059</v>
      </c>
      <c r="E23" s="14">
        <f t="shared" si="2"/>
        <v>10.25638376383764</v>
      </c>
      <c r="F23" s="14">
        <f t="shared" si="2"/>
        <v>6.7298769987699885</v>
      </c>
      <c r="G23" s="14">
        <f t="shared" si="2"/>
        <v>8.066912669126692</v>
      </c>
      <c r="H23" s="14">
        <f t="shared" si="2"/>
        <v>6.379483394833947</v>
      </c>
      <c r="I23" s="14">
        <f t="shared" si="2"/>
        <v>8.637134071340713</v>
      </c>
      <c r="J23" s="14">
        <f t="shared" si="2"/>
        <v>7.926285362853628</v>
      </c>
      <c r="K23" s="14">
        <f t="shared" si="2"/>
        <v>7.031242312423124</v>
      </c>
      <c r="L23" s="14">
        <f t="shared" si="2"/>
        <v>17.90431734317343</v>
      </c>
      <c r="M23" s="14">
        <f t="shared" si="2"/>
        <v>7.363136531365314</v>
      </c>
      <c r="N23" s="14">
        <f t="shared" si="2"/>
        <v>8.309348093480935</v>
      </c>
      <c r="O23" s="14">
        <f>O19/813/12</f>
        <v>8.463945264452644</v>
      </c>
    </row>
    <row r="24" spans="1:6" s="2" customFormat="1" ht="15.75">
      <c r="A24" s="3"/>
      <c r="B24" s="4" t="s">
        <v>44</v>
      </c>
      <c r="C24" s="4"/>
      <c r="D24" s="4" t="s">
        <v>22</v>
      </c>
      <c r="E24" s="5"/>
      <c r="F24" s="5"/>
    </row>
    <row r="25" spans="1:12" s="2" customFormat="1" ht="15.75">
      <c r="A25" s="3"/>
      <c r="B25" s="4" t="s">
        <v>23</v>
      </c>
      <c r="C25" s="4"/>
      <c r="D25" s="4" t="s">
        <v>24</v>
      </c>
      <c r="E25" s="5"/>
      <c r="F25" s="5"/>
      <c r="G25" s="2" t="s">
        <v>4</v>
      </c>
      <c r="L25" s="2" t="s">
        <v>4</v>
      </c>
    </row>
    <row r="26" spans="1:6" s="2" customFormat="1" ht="15.75">
      <c r="A26" s="3"/>
      <c r="B26" s="4" t="s">
        <v>18</v>
      </c>
      <c r="C26" s="4"/>
      <c r="D26" s="4" t="s">
        <v>19</v>
      </c>
      <c r="E26" s="5"/>
      <c r="F26" s="5"/>
    </row>
    <row r="27" spans="1:6" s="2" customFormat="1" ht="15.75">
      <c r="A27" s="3"/>
      <c r="B27" s="4"/>
      <c r="C27" s="4"/>
      <c r="D27" s="4"/>
      <c r="E27" s="5"/>
      <c r="F2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2019-02-19T07:56:50Z</dcterms:modified>
  <cp:category/>
  <cp:version/>
  <cp:contentType/>
  <cp:contentStatus/>
</cp:coreProperties>
</file>