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<sst xmlns="http://schemas.openxmlformats.org/spreadsheetml/2006/main" count="63" uniqueCount="62">
  <si>
    <t xml:space="preserve">Затраты  по содержанию и ремонту общего имущества </t>
  </si>
  <si>
    <t>жилого дома по адресу п.Крутоярский д. 9</t>
  </si>
  <si>
    <t>обслуживаемого управляющей компанией ООО "Крутоярсервис-1"</t>
  </si>
  <si>
    <t>№№</t>
  </si>
  <si>
    <t xml:space="preserve"> </t>
  </si>
  <si>
    <t>п/п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</si>
  <si>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</si>
  <si>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</si>
  <si>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</si>
  <si>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</si>
  <si>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</si>
  <si>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</si>
  <si>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</si>
  <si>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</si>
  <si>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</si>
  <si>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</si>
  <si>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</si>
  <si>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</si>
  <si>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</si>
  <si>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</si>
  <si>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</si>
  <si>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</si>
  <si>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</si>
  <si>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</si>
  <si>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</si>
  <si>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858,7 м2</t>
  </si>
  <si>
    <t>1.</t>
  </si>
  <si>
    <t>2.</t>
  </si>
  <si>
    <t>3.</t>
  </si>
  <si>
    <t xml:space="preserve">Сбор и вывоз твердых бытовых отходов с утилизацией 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</si>
  <si>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</si>
  <si>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</si>
  <si>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</si>
  <si>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</si>
  <si>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</si>
  <si>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</si>
  <si>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</si>
  <si>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</si>
  <si>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11.</t>
  </si>
  <si>
    <t>12.</t>
  </si>
  <si>
    <t>13.</t>
  </si>
  <si>
    <t>14.</t>
  </si>
  <si>
    <t>15.</t>
  </si>
  <si>
    <t>16.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</si>
  <si>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</si>
  <si>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</si>
  <si>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</si>
  <si>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</si>
  <si>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</si>
  <si>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</si>
  <si>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</si>
  <si>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</si>
  <si>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</si>
  <si>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</si>
  <si>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</si>
  <si>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</si>
  <si>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</si>
  <si>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</si>
  <si>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</si>
  <si>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</si>
  <si>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</si>
  <si>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2018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</si>
</sst>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="75" zoomScaleNormal="75" zoomScalePageLayoutView="0" workbookViewId="0" topLeftCell="A1">
      <selection activeCell="B18" sqref="B18"/>
    </sheetView>
  </sheetViews>
  <sheetFormatPr defaultColWidth="9.140625" defaultRowHeight="12.75"/>
  <cols>
    <col min="1" max="1" width="6.421875" style="0" customWidth="1"/>
    <col min="2" max="2" width="67.7109375" style="0" bestFit="1" customWidth="1"/>
    <col min="3" max="3" width="11.57421875" style="0" customWidth="1"/>
    <col min="4" max="4" width="10.8515625" style="0" customWidth="1"/>
    <col min="5" max="5" width="18.7109375" style="0" bestFit="1" customWidth="1"/>
    <col min="6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4" s="2" customFormat="1" ht="15.75">
      <c r="A1" s="1" t="s">
        <v>0</v>
      </c>
      <c r="B1" s="1"/>
      <c r="C1" s="1"/>
      <c r="D1" s="1"/>
    </row>
    <row r="2" spans="1:3" s="2" customFormat="1" ht="15.75">
      <c r="A2" s="1" t="s">
        <v>1</v>
      </c>
      <c r="B2" s="1"/>
      <c r="C2" s="1"/>
    </row>
    <row r="3" spans="1:11" s="2" customFormat="1" ht="16.5" thickBot="1">
      <c r="A3" s="1" t="s">
        <v>2</v>
      </c>
      <c r="B3" s="1"/>
      <c r="C3" s="1"/>
      <c r="F3" s="1" t="s">
        <v>25</v>
      </c>
      <c r="K3" s="2" t="s">
        <v>21</v>
      </c>
    </row>
    <row r="4" spans="1:15" s="2" customFormat="1" ht="15.75" thickBot="1">
      <c r="A4" s="15" t="s">
        <v>3</v>
      </c>
      <c r="B4" s="15"/>
      <c r="C4" s="16"/>
      <c r="D4" s="17"/>
      <c r="E4" s="18"/>
      <c r="F4" s="18" t="s">
        <v>61</v>
      </c>
      <c r="G4" s="18"/>
      <c r="H4" s="18"/>
      <c r="I4" s="18"/>
      <c r="J4" s="18"/>
      <c r="K4" s="18"/>
      <c r="L4" s="18"/>
      <c r="M4" s="18"/>
      <c r="N4" s="18"/>
      <c r="O4" s="19"/>
    </row>
    <row r="5" spans="1:15" s="2" customFormat="1" ht="15">
      <c r="A5" s="20" t="s">
        <v>5</v>
      </c>
      <c r="B5" s="20" t="s">
        <v>6</v>
      </c>
      <c r="C5" s="21" t="s">
        <v>46</v>
      </c>
      <c r="D5" s="21" t="s">
        <v>47</v>
      </c>
      <c r="E5" s="20" t="s">
        <v>48</v>
      </c>
      <c r="F5" s="20" t="s">
        <v>49</v>
      </c>
      <c r="G5" s="20" t="s">
        <v>50</v>
      </c>
      <c r="H5" s="20" t="s">
        <v>51</v>
      </c>
      <c r="I5" s="20" t="s">
        <v>53</v>
      </c>
      <c r="J5" s="15" t="s">
        <v>54</v>
      </c>
      <c r="K5" s="22" t="s">
        <v>55</v>
      </c>
      <c r="L5" s="20" t="s">
        <v>56</v>
      </c>
      <c r="M5" s="20" t="s">
        <v>57</v>
      </c>
      <c r="N5" s="15" t="s">
        <v>58</v>
      </c>
      <c r="O5" s="20" t="s">
        <v>59</v>
      </c>
    </row>
    <row r="6" spans="1:15" s="2" customFormat="1" ht="15">
      <c r="A6" s="20"/>
      <c r="B6" s="20"/>
      <c r="C6" s="21"/>
      <c r="D6" s="21"/>
      <c r="E6" s="20"/>
      <c r="F6" s="20"/>
      <c r="G6" s="20"/>
      <c r="H6" s="20"/>
      <c r="I6" s="20"/>
      <c r="J6" s="20"/>
      <c r="K6" s="20"/>
      <c r="L6" s="20"/>
      <c r="M6" s="20"/>
      <c r="N6" s="20"/>
      <c r="O6" s="20" t="s">
        <v>60</v>
      </c>
    </row>
    <row r="7" spans="1:15" s="2" customFormat="1" ht="15.75" thickBot="1">
      <c r="A7" s="23"/>
      <c r="B7" s="23"/>
      <c r="C7" s="23"/>
      <c r="D7" s="24"/>
      <c r="E7" s="23"/>
      <c r="F7" s="23"/>
      <c r="G7" s="23"/>
      <c r="H7" s="23"/>
      <c r="I7" s="23"/>
      <c r="J7" s="23"/>
      <c r="K7" s="23"/>
      <c r="L7" s="23"/>
      <c r="M7" s="23"/>
      <c r="N7" s="23"/>
      <c r="O7" s="23" t="s">
        <v>61</v>
      </c>
    </row>
    <row r="8" spans="1:15" s="2" customFormat="1" ht="15">
      <c r="A8" s="4" t="s">
        <v>26</v>
      </c>
      <c r="B8" s="3" t="s">
        <v>29</v>
      </c>
      <c r="C8" s="10">
        <v>1975.01</v>
      </c>
      <c r="D8" s="10">
        <v>1975.01</v>
      </c>
      <c r="E8" s="3">
        <v>1973.86</v>
      </c>
      <c r="F8" s="3">
        <v>1973.86</v>
      </c>
      <c r="G8" s="3">
        <v>1973.86</v>
      </c>
      <c r="H8" s="3">
        <v>1973.86</v>
      </c>
      <c r="I8" s="4">
        <v>2746.24</v>
      </c>
      <c r="J8" s="3">
        <v>2746.24</v>
      </c>
      <c r="K8" s="3">
        <v>2746.24</v>
      </c>
      <c r="L8" s="3">
        <v>2746.24</v>
      </c>
      <c r="M8" s="3">
        <v>2746.24</v>
      </c>
      <c r="N8" s="3">
        <v>2746.24</v>
      </c>
      <c r="O8" s="4">
        <f aca="true" t="shared" si="0" ref="O8:O18">SUM(C8:N8)</f>
        <v>28322.899999999994</v>
      </c>
    </row>
    <row r="9" spans="1:15" s="2" customFormat="1" ht="15">
      <c r="A9" s="4" t="s">
        <v>27</v>
      </c>
      <c r="B9" s="4" t="s">
        <v>7</v>
      </c>
      <c r="C9" s="9">
        <v>0</v>
      </c>
      <c r="D9" s="9">
        <v>0</v>
      </c>
      <c r="E9" s="4">
        <v>0</v>
      </c>
      <c r="F9" s="4">
        <v>267.9</v>
      </c>
      <c r="G9" s="4">
        <v>4693.16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f t="shared" si="0"/>
        <v>4961.0599999999995</v>
      </c>
    </row>
    <row r="10" spans="1:15" s="2" customFormat="1" ht="15">
      <c r="A10" s="3" t="s">
        <v>28</v>
      </c>
      <c r="B10" s="4" t="s">
        <v>8</v>
      </c>
      <c r="C10" s="9">
        <v>79.04</v>
      </c>
      <c r="D10" s="9">
        <v>473.47</v>
      </c>
      <c r="E10" s="4">
        <v>511.4</v>
      </c>
      <c r="F10" s="4">
        <v>517.49</v>
      </c>
      <c r="G10" s="4">
        <v>537.66</v>
      </c>
      <c r="H10" s="4">
        <v>468.58</v>
      </c>
      <c r="I10" s="4">
        <v>1025.55</v>
      </c>
      <c r="J10" s="4">
        <v>100.15</v>
      </c>
      <c r="K10" s="4">
        <v>373.66</v>
      </c>
      <c r="L10" s="4">
        <v>532.94</v>
      </c>
      <c r="M10" s="4">
        <v>469.86</v>
      </c>
      <c r="N10" s="4">
        <v>959.3</v>
      </c>
      <c r="O10" s="4">
        <f t="shared" si="0"/>
        <v>6049.099999999999</v>
      </c>
    </row>
    <row r="11" spans="1:15" s="2" customFormat="1" ht="15">
      <c r="A11" s="4" t="s">
        <v>30</v>
      </c>
      <c r="B11" s="4" t="s">
        <v>9</v>
      </c>
      <c r="C11" s="9">
        <v>120.58</v>
      </c>
      <c r="D11" s="9">
        <v>349.97</v>
      </c>
      <c r="E11" s="4">
        <v>375.72</v>
      </c>
      <c r="F11" s="4">
        <v>352.21</v>
      </c>
      <c r="G11" s="4">
        <v>345.85</v>
      </c>
      <c r="H11" s="4">
        <v>1248.02</v>
      </c>
      <c r="I11" s="4">
        <v>294.45</v>
      </c>
      <c r="J11" s="4">
        <v>690.85</v>
      </c>
      <c r="K11" s="4">
        <v>38.45</v>
      </c>
      <c r="L11" s="4">
        <v>250.25</v>
      </c>
      <c r="M11" s="4">
        <v>407.47</v>
      </c>
      <c r="N11" s="4">
        <v>475.19</v>
      </c>
      <c r="O11" s="4">
        <f t="shared" si="0"/>
        <v>4949.009999999999</v>
      </c>
    </row>
    <row r="12" spans="1:15" s="2" customFormat="1" ht="15">
      <c r="A12" s="4" t="s">
        <v>31</v>
      </c>
      <c r="B12" s="4" t="s">
        <v>10</v>
      </c>
      <c r="C12" s="9">
        <v>348.34</v>
      </c>
      <c r="D12" s="9">
        <v>384.39</v>
      </c>
      <c r="E12" s="4">
        <v>394.09</v>
      </c>
      <c r="F12" s="4">
        <v>359.76</v>
      </c>
      <c r="G12" s="4">
        <v>620.14</v>
      </c>
      <c r="H12" s="4">
        <v>311.1</v>
      </c>
      <c r="I12" s="4">
        <v>341.39</v>
      </c>
      <c r="J12" s="4">
        <v>376.23</v>
      </c>
      <c r="K12" s="4">
        <v>366.28</v>
      </c>
      <c r="L12" s="4">
        <v>366.02</v>
      </c>
      <c r="M12" s="4">
        <v>376.92</v>
      </c>
      <c r="N12" s="4">
        <v>430.9</v>
      </c>
      <c r="O12" s="4">
        <f t="shared" si="0"/>
        <v>4675.559999999999</v>
      </c>
    </row>
    <row r="13" spans="1:15" s="2" customFormat="1" ht="15">
      <c r="A13" s="4" t="s">
        <v>32</v>
      </c>
      <c r="B13" s="4" t="s">
        <v>11</v>
      </c>
      <c r="C13" s="9">
        <v>348.34</v>
      </c>
      <c r="D13" s="9">
        <v>358.73</v>
      </c>
      <c r="E13" s="4">
        <v>368.51</v>
      </c>
      <c r="F13" s="4">
        <v>358.9</v>
      </c>
      <c r="G13" s="4">
        <v>620.14</v>
      </c>
      <c r="H13" s="4">
        <v>311.1</v>
      </c>
      <c r="I13" s="4">
        <v>341.39</v>
      </c>
      <c r="J13" s="4">
        <v>376.23</v>
      </c>
      <c r="K13" s="4">
        <v>366.28</v>
      </c>
      <c r="L13" s="4">
        <v>366.02</v>
      </c>
      <c r="M13" s="4">
        <v>376.92</v>
      </c>
      <c r="N13" s="4">
        <v>430.9</v>
      </c>
      <c r="O13" s="4">
        <f t="shared" si="0"/>
        <v>4623.459999999999</v>
      </c>
    </row>
    <row r="14" spans="1:15" s="2" customFormat="1" ht="15">
      <c r="A14" s="4" t="s">
        <v>33</v>
      </c>
      <c r="B14" s="4" t="s">
        <v>12</v>
      </c>
      <c r="C14" s="9">
        <v>0</v>
      </c>
      <c r="D14" s="9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f t="shared" si="0"/>
        <v>0</v>
      </c>
    </row>
    <row r="15" spans="1:15" s="2" customFormat="1" ht="15">
      <c r="A15" s="4" t="s">
        <v>34</v>
      </c>
      <c r="B15" s="4" t="s">
        <v>37</v>
      </c>
      <c r="C15" s="9">
        <v>0</v>
      </c>
      <c r="D15" s="9">
        <v>0</v>
      </c>
      <c r="E15" s="4">
        <v>1200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900</v>
      </c>
      <c r="M15" s="4">
        <v>0</v>
      </c>
      <c r="N15" s="4">
        <v>0</v>
      </c>
      <c r="O15" s="4">
        <f t="shared" si="0"/>
        <v>2100</v>
      </c>
    </row>
    <row r="16" spans="1:15" s="2" customFormat="1" ht="15">
      <c r="A16" s="4" t="s">
        <v>35</v>
      </c>
      <c r="B16" s="4" t="s">
        <v>13</v>
      </c>
      <c r="C16" s="9">
        <v>1517.73</v>
      </c>
      <c r="D16" s="9">
        <v>1535.32</v>
      </c>
      <c r="E16" s="4">
        <v>1527.94</v>
      </c>
      <c r="F16" s="4">
        <v>1526.05</v>
      </c>
      <c r="G16" s="4">
        <v>1517.56</v>
      </c>
      <c r="H16" s="4">
        <v>1521.59</v>
      </c>
      <c r="I16" s="4">
        <v>1512.49</v>
      </c>
      <c r="J16" s="4">
        <v>1542.36</v>
      </c>
      <c r="K16" s="4">
        <v>1534.89</v>
      </c>
      <c r="L16" s="4">
        <v>1561.75</v>
      </c>
      <c r="M16" s="4">
        <v>1524.42</v>
      </c>
      <c r="N16" s="4">
        <v>1539.61</v>
      </c>
      <c r="O16" s="4">
        <f t="shared" si="0"/>
        <v>18361.71</v>
      </c>
    </row>
    <row r="17" spans="1:15" s="2" customFormat="1" ht="15">
      <c r="A17" s="4" t="s">
        <v>36</v>
      </c>
      <c r="B17" s="5" t="s">
        <v>44</v>
      </c>
      <c r="C17" s="9">
        <v>318.05</v>
      </c>
      <c r="D17" s="9">
        <v>291.1</v>
      </c>
      <c r="E17" s="4">
        <v>1900.66</v>
      </c>
      <c r="F17" s="4">
        <v>207.43</v>
      </c>
      <c r="G17" s="4">
        <v>485.14</v>
      </c>
      <c r="H17" s="4">
        <v>202.71</v>
      </c>
      <c r="I17" s="4">
        <v>518.35</v>
      </c>
      <c r="J17" s="4">
        <v>417.26</v>
      </c>
      <c r="K17" s="4">
        <v>225.88</v>
      </c>
      <c r="L17" s="4">
        <v>289.99</v>
      </c>
      <c r="M17" s="4">
        <v>317.79</v>
      </c>
      <c r="N17" s="4">
        <v>256.17</v>
      </c>
      <c r="O17" s="4">
        <f t="shared" si="0"/>
        <v>5430.53</v>
      </c>
    </row>
    <row r="18" spans="1:15" s="2" customFormat="1" ht="15">
      <c r="A18" s="4" t="s">
        <v>38</v>
      </c>
      <c r="B18" s="5" t="s">
        <v>20</v>
      </c>
      <c r="C18" s="9">
        <v>416.27</v>
      </c>
      <c r="D18" s="9">
        <v>250.18</v>
      </c>
      <c r="E18" s="4">
        <v>518.24</v>
      </c>
      <c r="F18" s="4">
        <v>299</v>
      </c>
      <c r="G18" s="4">
        <v>628.07</v>
      </c>
      <c r="H18" s="4">
        <v>596.9</v>
      </c>
      <c r="I18" s="4">
        <v>297.07</v>
      </c>
      <c r="J18" s="4">
        <v>326.85</v>
      </c>
      <c r="K18" s="4">
        <v>397.84</v>
      </c>
      <c r="L18" s="4">
        <v>538.85</v>
      </c>
      <c r="M18" s="4">
        <v>355.26</v>
      </c>
      <c r="N18" s="4">
        <v>645.14</v>
      </c>
      <c r="O18" s="4">
        <f t="shared" si="0"/>
        <v>5269.670000000001</v>
      </c>
    </row>
    <row r="19" spans="1:15" s="2" customFormat="1" ht="15.75">
      <c r="A19" s="4" t="s">
        <v>39</v>
      </c>
      <c r="B19" s="4" t="s">
        <v>14</v>
      </c>
      <c r="C19" s="11">
        <f aca="true" t="shared" si="1" ref="C19:O19">SUM(C8:C18)</f>
        <v>5123.360000000001</v>
      </c>
      <c r="D19" s="11">
        <f t="shared" si="1"/>
        <v>5618.17</v>
      </c>
      <c r="E19" s="12">
        <f t="shared" si="1"/>
        <v>8770.42</v>
      </c>
      <c r="F19" s="12">
        <f t="shared" si="1"/>
        <v>5862.6</v>
      </c>
      <c r="G19" s="12">
        <f t="shared" si="1"/>
        <v>11421.579999999998</v>
      </c>
      <c r="H19" s="12">
        <f t="shared" si="1"/>
        <v>6633.86</v>
      </c>
      <c r="I19" s="12">
        <f t="shared" si="1"/>
        <v>7076.93</v>
      </c>
      <c r="J19" s="12">
        <f t="shared" si="1"/>
        <v>6576.17</v>
      </c>
      <c r="K19" s="12">
        <f t="shared" si="1"/>
        <v>6049.5199999999995</v>
      </c>
      <c r="L19" s="12">
        <f t="shared" si="1"/>
        <v>7552.0599999999995</v>
      </c>
      <c r="M19" s="12">
        <f t="shared" si="1"/>
        <v>6574.88</v>
      </c>
      <c r="N19" s="12">
        <f t="shared" si="1"/>
        <v>7483.449999999999</v>
      </c>
      <c r="O19" s="12">
        <f t="shared" si="1"/>
        <v>84742.99999999999</v>
      </c>
    </row>
    <row r="20" spans="1:15" s="2" customFormat="1" ht="15.75">
      <c r="A20" s="4" t="s">
        <v>40</v>
      </c>
      <c r="B20" s="12" t="s">
        <v>15</v>
      </c>
      <c r="C20" s="9">
        <v>7723.8</v>
      </c>
      <c r="D20" s="9">
        <v>7723.8</v>
      </c>
      <c r="E20" s="4">
        <v>7723.8</v>
      </c>
      <c r="F20" s="4">
        <v>7723.8</v>
      </c>
      <c r="G20" s="4">
        <v>7723.8</v>
      </c>
      <c r="H20" s="4">
        <v>7723.8</v>
      </c>
      <c r="I20" s="4">
        <v>7636.77</v>
      </c>
      <c r="J20" s="4">
        <v>8032.77</v>
      </c>
      <c r="K20" s="4">
        <v>8032.77</v>
      </c>
      <c r="L20" s="4">
        <v>8032.77</v>
      </c>
      <c r="M20" s="4">
        <v>8032.77</v>
      </c>
      <c r="N20" s="4">
        <v>8032.77</v>
      </c>
      <c r="O20" s="4">
        <f>SUM(C20:N20)</f>
        <v>94143.42000000003</v>
      </c>
    </row>
    <row r="21" spans="1:15" s="2" customFormat="1" ht="15.75">
      <c r="A21" s="4" t="s">
        <v>41</v>
      </c>
      <c r="B21" s="12" t="s">
        <v>16</v>
      </c>
      <c r="C21" s="9">
        <v>6937.8</v>
      </c>
      <c r="D21" s="9">
        <v>4169.7</v>
      </c>
      <c r="E21" s="4">
        <v>8637.3</v>
      </c>
      <c r="F21" s="4">
        <v>4983.3</v>
      </c>
      <c r="G21" s="4">
        <v>10467.9</v>
      </c>
      <c r="H21" s="4">
        <v>9948.3</v>
      </c>
      <c r="I21" s="4">
        <v>4951.11</v>
      </c>
      <c r="J21" s="4">
        <v>5447.44</v>
      </c>
      <c r="K21" s="4">
        <v>6630.71</v>
      </c>
      <c r="L21" s="4">
        <v>8980.75</v>
      </c>
      <c r="M21" s="4">
        <v>5921.08</v>
      </c>
      <c r="N21" s="4">
        <v>10752.39</v>
      </c>
      <c r="O21" s="4">
        <f>SUM(C21:N21)</f>
        <v>87827.78</v>
      </c>
    </row>
    <row r="22" spans="1:15" s="2" customFormat="1" ht="15.75">
      <c r="A22" s="5" t="s">
        <v>42</v>
      </c>
      <c r="B22" s="12" t="s">
        <v>17</v>
      </c>
      <c r="C22" s="9">
        <v>25216.89</v>
      </c>
      <c r="D22" s="9">
        <v>28770.99</v>
      </c>
      <c r="E22" s="4">
        <v>27857.49</v>
      </c>
      <c r="F22" s="4">
        <v>30597.99</v>
      </c>
      <c r="G22" s="4">
        <v>27853.89</v>
      </c>
      <c r="H22" s="4">
        <v>25629.39</v>
      </c>
      <c r="I22" s="4">
        <v>28315.05</v>
      </c>
      <c r="J22" s="4">
        <v>30900.38</v>
      </c>
      <c r="K22" s="4">
        <v>32302.44</v>
      </c>
      <c r="L22" s="4">
        <v>31354.46</v>
      </c>
      <c r="M22" s="4">
        <v>33466.15</v>
      </c>
      <c r="N22" s="4">
        <v>30746.53</v>
      </c>
      <c r="O22" s="4">
        <v>30746.53</v>
      </c>
    </row>
    <row r="23" spans="1:15" s="2" customFormat="1" ht="15.75">
      <c r="A23" s="5" t="s">
        <v>43</v>
      </c>
      <c r="B23" s="12" t="s">
        <v>52</v>
      </c>
      <c r="C23" s="13">
        <f aca="true" t="shared" si="2" ref="C23:N23">C19/858.2</f>
        <v>5.96989046842228</v>
      </c>
      <c r="D23" s="13">
        <f t="shared" si="2"/>
        <v>6.546457702167327</v>
      </c>
      <c r="E23" s="14">
        <f t="shared" si="2"/>
        <v>10.219552551852715</v>
      </c>
      <c r="F23" s="14">
        <f t="shared" si="2"/>
        <v>6.8312747611279425</v>
      </c>
      <c r="G23" s="14">
        <f t="shared" si="2"/>
        <v>13.308762526217661</v>
      </c>
      <c r="H23" s="14">
        <f t="shared" si="2"/>
        <v>7.729969704031693</v>
      </c>
      <c r="I23" s="14">
        <f t="shared" si="2"/>
        <v>8.246247960848287</v>
      </c>
      <c r="J23" s="14">
        <f t="shared" si="2"/>
        <v>7.662747611279422</v>
      </c>
      <c r="K23" s="14">
        <f t="shared" si="2"/>
        <v>7.049079468655324</v>
      </c>
      <c r="L23" s="14">
        <f t="shared" si="2"/>
        <v>8.799883477044977</v>
      </c>
      <c r="M23" s="14">
        <f t="shared" si="2"/>
        <v>7.661244465159636</v>
      </c>
      <c r="N23" s="14">
        <f t="shared" si="2"/>
        <v>8.719937077604285</v>
      </c>
      <c r="O23" s="14">
        <f>O19/858.2/12</f>
        <v>8.228753981200962</v>
      </c>
    </row>
    <row r="24" spans="1:6" s="2" customFormat="1" ht="15.75">
      <c r="A24" s="6"/>
      <c r="B24" s="7" t="s">
        <v>45</v>
      </c>
      <c r="C24" s="7"/>
      <c r="D24" s="7" t="s">
        <v>22</v>
      </c>
      <c r="E24" s="8"/>
      <c r="F24" s="8"/>
    </row>
    <row r="25" spans="1:12" s="2" customFormat="1" ht="15.75">
      <c r="A25" s="6"/>
      <c r="B25" s="7" t="s">
        <v>23</v>
      </c>
      <c r="C25" s="7"/>
      <c r="D25" s="7" t="s">
        <v>24</v>
      </c>
      <c r="E25" s="8"/>
      <c r="F25" s="8"/>
      <c r="L25" s="2" t="s">
        <v>4</v>
      </c>
    </row>
    <row r="26" spans="1:6" s="2" customFormat="1" ht="15.75">
      <c r="A26" s="6"/>
      <c r="B26" s="7" t="s">
        <v>18</v>
      </c>
      <c r="C26" s="7"/>
      <c r="D26" s="7" t="s">
        <v>19</v>
      </c>
      <c r="E26" s="8"/>
      <c r="F26" s="8"/>
    </row>
    <row r="27" spans="1:6" s="2" customFormat="1" ht="15.75">
      <c r="A27" s="6"/>
      <c r="B27" s="7"/>
      <c r="C27" s="7"/>
      <c r="D27" s="7"/>
      <c r="E27" s="8"/>
      <c r="F27" s="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2019-02-19T07:57:09Z</dcterms:modified>
  <cp:category/>
  <cp:version/>
  <cp:contentType/>
  <cp:contentStatus/>
</cp:coreProperties>
</file>