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<sst xmlns="http://schemas.openxmlformats.org/spreadsheetml/2006/main" count="64" uniqueCount="62">
  <si>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</si>
  <si>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</si>
  <si>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</si>
  <si>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</si>
  <si>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</si>
  <si>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</si>
  <si>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</si>
  <si>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</si>
  <si>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</si>
  <si>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</si>
  <si>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</si>
  <si>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</si>
  <si>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</si>
  <si>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</si>
  <si>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</si>
  <si>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</si>
  <si>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</si>
  <si>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</si>
  <si>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</si>
  <si>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754,1 м2</t>
  </si>
  <si>
    <t>Налог с доходов (6%)</t>
  </si>
  <si>
    <t>Секриеру В.С.</t>
  </si>
  <si>
    <t>Главный бухгалтер</t>
  </si>
  <si>
    <t>Майорова Т.Б.</t>
  </si>
  <si>
    <t>(рублей)</t>
  </si>
  <si>
    <t>жилого дома по адресу п.Крутоярский ул. Центральная д. 1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</si>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</sst>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6" width="16.71093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25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19</v>
      </c>
      <c r="K3" s="2" t="s">
        <v>24</v>
      </c>
    </row>
    <row r="4" spans="1:15" s="2" customFormat="1" ht="15.75" thickBot="1">
      <c r="A4" s="15" t="s">
        <v>2</v>
      </c>
      <c r="B4" s="15"/>
      <c r="C4" s="16"/>
      <c r="D4" s="17"/>
      <c r="E4" s="18"/>
      <c r="F4" s="18" t="s">
        <v>61</v>
      </c>
      <c r="G4" s="18"/>
      <c r="H4" s="18"/>
      <c r="I4" s="18"/>
      <c r="J4" s="18"/>
      <c r="K4" s="18"/>
      <c r="L4" s="18"/>
      <c r="M4" s="18"/>
      <c r="N4" s="18"/>
      <c r="O4" s="19"/>
    </row>
    <row r="5" spans="1:15" s="2" customFormat="1" ht="15">
      <c r="A5" s="20" t="s">
        <v>4</v>
      </c>
      <c r="B5" s="20" t="s">
        <v>5</v>
      </c>
      <c r="C5" s="21" t="s">
        <v>46</v>
      </c>
      <c r="D5" s="21" t="s">
        <v>47</v>
      </c>
      <c r="E5" s="20" t="s">
        <v>48</v>
      </c>
      <c r="F5" s="20" t="s">
        <v>49</v>
      </c>
      <c r="G5" s="20" t="s">
        <v>50</v>
      </c>
      <c r="H5" s="20" t="s">
        <v>51</v>
      </c>
      <c r="I5" s="20" t="s">
        <v>53</v>
      </c>
      <c r="J5" s="20" t="s">
        <v>54</v>
      </c>
      <c r="K5" s="22" t="s">
        <v>55</v>
      </c>
      <c r="L5" s="20" t="s">
        <v>56</v>
      </c>
      <c r="M5" s="20" t="s">
        <v>57</v>
      </c>
      <c r="N5" s="20" t="s">
        <v>58</v>
      </c>
      <c r="O5" s="20" t="s">
        <v>59</v>
      </c>
    </row>
    <row r="6" spans="1:15" s="2" customFormat="1" ht="15">
      <c r="A6" s="20"/>
      <c r="B6" s="20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60</v>
      </c>
    </row>
    <row r="7" spans="1:15" s="2" customFormat="1" ht="15.75" thickBot="1">
      <c r="A7" s="23"/>
      <c r="B7" s="23"/>
      <c r="C7" s="23"/>
      <c r="D7" s="24"/>
      <c r="E7" s="23"/>
      <c r="F7" s="23"/>
      <c r="G7" s="23"/>
      <c r="H7" s="23"/>
      <c r="I7" s="23"/>
      <c r="J7" s="20"/>
      <c r="K7" s="20"/>
      <c r="L7" s="23"/>
      <c r="M7" s="23"/>
      <c r="N7" s="20"/>
      <c r="O7" s="23" t="s">
        <v>61</v>
      </c>
    </row>
    <row r="8" spans="1:15" s="2" customFormat="1" ht="15">
      <c r="A8" s="5" t="s">
        <v>26</v>
      </c>
      <c r="B8" s="4" t="s">
        <v>29</v>
      </c>
      <c r="C8" s="10">
        <v>1734.43</v>
      </c>
      <c r="D8" s="10">
        <v>1734.43</v>
      </c>
      <c r="E8" s="4">
        <v>1734.43</v>
      </c>
      <c r="F8" s="4">
        <v>1734.43</v>
      </c>
      <c r="G8" s="4">
        <v>1734.43</v>
      </c>
      <c r="H8" s="4">
        <v>1734.43</v>
      </c>
      <c r="I8" s="4">
        <v>2413.12</v>
      </c>
      <c r="J8" s="25">
        <v>2413.12</v>
      </c>
      <c r="K8" s="25">
        <v>2413.12</v>
      </c>
      <c r="L8" s="25">
        <v>2413.12</v>
      </c>
      <c r="M8" s="25">
        <v>2413.12</v>
      </c>
      <c r="N8" s="25">
        <v>2413.12</v>
      </c>
      <c r="O8" s="5">
        <f aca="true" t="shared" si="0" ref="O8:O18">SUM(C8:N8)</f>
        <v>24885.299999999996</v>
      </c>
    </row>
    <row r="9" spans="1:15" s="2" customFormat="1" ht="15">
      <c r="A9" s="5" t="s">
        <v>27</v>
      </c>
      <c r="B9" s="5" t="s">
        <v>6</v>
      </c>
      <c r="C9" s="9">
        <v>0</v>
      </c>
      <c r="D9" s="9">
        <v>0</v>
      </c>
      <c r="E9" s="5">
        <v>0</v>
      </c>
      <c r="F9" s="5">
        <v>0</v>
      </c>
      <c r="G9" s="5">
        <v>0</v>
      </c>
      <c r="H9" s="5">
        <v>0</v>
      </c>
      <c r="I9" s="4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 t="shared" si="0"/>
        <v>0</v>
      </c>
    </row>
    <row r="10" spans="1:15" s="2" customFormat="1" ht="15">
      <c r="A10" s="4" t="s">
        <v>28</v>
      </c>
      <c r="B10" s="5" t="s">
        <v>7</v>
      </c>
      <c r="C10" s="9">
        <v>69.45</v>
      </c>
      <c r="D10" s="9">
        <v>416.04</v>
      </c>
      <c r="E10" s="5">
        <v>449.37</v>
      </c>
      <c r="F10" s="5">
        <v>454.72</v>
      </c>
      <c r="G10" s="5">
        <v>472.44</v>
      </c>
      <c r="H10" s="5">
        <v>411.74</v>
      </c>
      <c r="I10" s="4">
        <v>901.15</v>
      </c>
      <c r="J10" s="5">
        <v>88</v>
      </c>
      <c r="K10" s="5">
        <v>328.34</v>
      </c>
      <c r="L10" s="5">
        <v>468.3</v>
      </c>
      <c r="M10" s="5">
        <v>412.87</v>
      </c>
      <c r="N10" s="5">
        <v>842.93</v>
      </c>
      <c r="O10" s="5">
        <f t="shared" si="0"/>
        <v>5315.350000000001</v>
      </c>
    </row>
    <row r="11" spans="1:15" s="2" customFormat="1" ht="15">
      <c r="A11" s="5" t="s">
        <v>30</v>
      </c>
      <c r="B11" s="5" t="s">
        <v>8</v>
      </c>
      <c r="C11" s="9">
        <v>105.95</v>
      </c>
      <c r="D11" s="9">
        <v>307.52</v>
      </c>
      <c r="E11" s="5">
        <v>330.14</v>
      </c>
      <c r="F11" s="5">
        <v>309.48</v>
      </c>
      <c r="G11" s="5">
        <v>303.9</v>
      </c>
      <c r="H11" s="5">
        <v>281.2</v>
      </c>
      <c r="I11" s="4">
        <v>258.73</v>
      </c>
      <c r="J11" s="5">
        <v>607.05</v>
      </c>
      <c r="K11" s="5">
        <v>33.78</v>
      </c>
      <c r="L11" s="5">
        <v>219.9</v>
      </c>
      <c r="M11" s="5">
        <v>358.05</v>
      </c>
      <c r="N11" s="5">
        <v>417.55</v>
      </c>
      <c r="O11" s="5">
        <f t="shared" si="0"/>
        <v>3533.2500000000005</v>
      </c>
    </row>
    <row r="12" spans="1:15" s="2" customFormat="1" ht="15">
      <c r="A12" s="5" t="s">
        <v>31</v>
      </c>
      <c r="B12" s="5" t="s">
        <v>9</v>
      </c>
      <c r="C12" s="9">
        <v>306.09</v>
      </c>
      <c r="D12" s="9">
        <v>337.76</v>
      </c>
      <c r="E12" s="5">
        <v>346.28</v>
      </c>
      <c r="F12" s="5">
        <v>316.12</v>
      </c>
      <c r="G12" s="5">
        <v>544.91</v>
      </c>
      <c r="H12" s="5">
        <v>273.36</v>
      </c>
      <c r="I12" s="4">
        <v>299.98</v>
      </c>
      <c r="J12" s="5">
        <v>330.6</v>
      </c>
      <c r="K12" s="5">
        <v>321.85</v>
      </c>
      <c r="L12" s="5">
        <v>321.62</v>
      </c>
      <c r="M12" s="5">
        <v>331.2</v>
      </c>
      <c r="N12" s="5">
        <v>378.63</v>
      </c>
      <c r="O12" s="5">
        <f t="shared" si="0"/>
        <v>4108.4</v>
      </c>
    </row>
    <row r="13" spans="1:15" s="2" customFormat="1" ht="15">
      <c r="A13" s="5" t="s">
        <v>32</v>
      </c>
      <c r="B13" s="5" t="s">
        <v>10</v>
      </c>
      <c r="C13" s="9">
        <v>306.09</v>
      </c>
      <c r="D13" s="9">
        <v>315.21</v>
      </c>
      <c r="E13" s="5">
        <v>323.81</v>
      </c>
      <c r="F13" s="5">
        <v>315.36</v>
      </c>
      <c r="G13" s="5">
        <v>544.91</v>
      </c>
      <c r="H13" s="5">
        <v>273.36</v>
      </c>
      <c r="I13" s="4">
        <v>299.98</v>
      </c>
      <c r="J13" s="5">
        <v>330.6</v>
      </c>
      <c r="K13" s="5">
        <v>321.85</v>
      </c>
      <c r="L13" s="5">
        <v>321.62</v>
      </c>
      <c r="M13" s="5">
        <v>331.2</v>
      </c>
      <c r="N13" s="5">
        <v>378.63</v>
      </c>
      <c r="O13" s="5">
        <f t="shared" si="0"/>
        <v>4062.6199999999994</v>
      </c>
    </row>
    <row r="14" spans="1:15" s="2" customFormat="1" ht="15">
      <c r="A14" s="5" t="s">
        <v>33</v>
      </c>
      <c r="B14" s="5" t="s">
        <v>11</v>
      </c>
      <c r="C14" s="9">
        <v>0</v>
      </c>
      <c r="D14" s="9">
        <v>0</v>
      </c>
      <c r="E14" s="5">
        <v>5984</v>
      </c>
      <c r="F14" s="5">
        <v>0</v>
      </c>
      <c r="G14" s="5">
        <v>0</v>
      </c>
      <c r="H14" s="5">
        <v>0</v>
      </c>
      <c r="I14" s="4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f t="shared" si="0"/>
        <v>5984</v>
      </c>
    </row>
    <row r="15" spans="1:15" s="2" customFormat="1" ht="15">
      <c r="A15" s="5" t="s">
        <v>34</v>
      </c>
      <c r="B15" s="5" t="s">
        <v>37</v>
      </c>
      <c r="C15" s="9">
        <v>0</v>
      </c>
      <c r="D15" s="9">
        <v>0</v>
      </c>
      <c r="E15" s="5">
        <v>1050</v>
      </c>
      <c r="F15" s="5">
        <v>0</v>
      </c>
      <c r="G15" s="5">
        <v>0</v>
      </c>
      <c r="H15" s="5">
        <v>0</v>
      </c>
      <c r="I15" s="4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 t="shared" si="0"/>
        <v>1050</v>
      </c>
    </row>
    <row r="16" spans="1:15" s="2" customFormat="1" ht="15">
      <c r="A16" s="5" t="s">
        <v>35</v>
      </c>
      <c r="B16" s="5" t="s">
        <v>12</v>
      </c>
      <c r="C16" s="9">
        <v>1333.63</v>
      </c>
      <c r="D16" s="9">
        <v>1349.08</v>
      </c>
      <c r="E16" s="5">
        <v>1342.6</v>
      </c>
      <c r="F16" s="5">
        <v>1340.94</v>
      </c>
      <c r="G16" s="5">
        <v>1333.48</v>
      </c>
      <c r="H16" s="5">
        <v>1337.02</v>
      </c>
      <c r="I16" s="4">
        <v>1329.03</v>
      </c>
      <c r="J16" s="5">
        <v>1355.27</v>
      </c>
      <c r="K16" s="5">
        <v>1348.71</v>
      </c>
      <c r="L16" s="5">
        <v>1372.31</v>
      </c>
      <c r="M16" s="5">
        <v>1339.51</v>
      </c>
      <c r="N16" s="5">
        <v>1352.86</v>
      </c>
      <c r="O16" s="5">
        <f t="shared" si="0"/>
        <v>16134.440000000002</v>
      </c>
    </row>
    <row r="17" spans="1:15" s="2" customFormat="1" ht="15">
      <c r="A17" s="5" t="s">
        <v>36</v>
      </c>
      <c r="B17" s="3" t="s">
        <v>44</v>
      </c>
      <c r="C17" s="9">
        <v>279.47</v>
      </c>
      <c r="D17" s="9">
        <v>255.79</v>
      </c>
      <c r="E17" s="5">
        <v>1670.11</v>
      </c>
      <c r="F17" s="5">
        <v>182.27</v>
      </c>
      <c r="G17" s="5">
        <v>426.29</v>
      </c>
      <c r="H17" s="5">
        <v>178.12</v>
      </c>
      <c r="I17" s="4">
        <v>455.48</v>
      </c>
      <c r="J17" s="5">
        <v>366.64</v>
      </c>
      <c r="K17" s="5">
        <v>198.48</v>
      </c>
      <c r="L17" s="5">
        <v>254.81</v>
      </c>
      <c r="M17" s="5">
        <v>279.24</v>
      </c>
      <c r="N17" s="5">
        <v>225.1</v>
      </c>
      <c r="O17" s="5">
        <f t="shared" si="0"/>
        <v>4771.8</v>
      </c>
    </row>
    <row r="18" spans="1:15" s="2" customFormat="1" ht="15">
      <c r="A18" s="5" t="s">
        <v>38</v>
      </c>
      <c r="B18" s="3" t="s">
        <v>20</v>
      </c>
      <c r="C18" s="9">
        <v>67.12</v>
      </c>
      <c r="D18" s="9">
        <v>391.29</v>
      </c>
      <c r="E18" s="5">
        <v>224.75</v>
      </c>
      <c r="F18" s="5">
        <v>291.72</v>
      </c>
      <c r="G18" s="5">
        <v>466.22</v>
      </c>
      <c r="H18" s="5">
        <v>336.18</v>
      </c>
      <c r="I18" s="4">
        <v>358.88</v>
      </c>
      <c r="J18" s="5">
        <v>503.38</v>
      </c>
      <c r="K18" s="5">
        <v>355.25</v>
      </c>
      <c r="L18" s="5">
        <v>319.08</v>
      </c>
      <c r="M18" s="5">
        <v>496.19</v>
      </c>
      <c r="N18" s="5">
        <v>556.69</v>
      </c>
      <c r="O18" s="5">
        <f t="shared" si="0"/>
        <v>4366.75</v>
      </c>
    </row>
    <row r="19" spans="1:15" s="2" customFormat="1" ht="15.75">
      <c r="A19" s="5" t="s">
        <v>39</v>
      </c>
      <c r="B19" s="5" t="s">
        <v>13</v>
      </c>
      <c r="C19" s="11">
        <f aca="true" t="shared" si="1" ref="C19:O19">SUM(C8:C18)</f>
        <v>4202.2300000000005</v>
      </c>
      <c r="D19" s="11">
        <f t="shared" si="1"/>
        <v>5107.12</v>
      </c>
      <c r="E19" s="12">
        <f t="shared" si="1"/>
        <v>13455.490000000002</v>
      </c>
      <c r="F19" s="12">
        <f t="shared" si="1"/>
        <v>4945.040000000001</v>
      </c>
      <c r="G19" s="12">
        <f t="shared" si="1"/>
        <v>5826.58</v>
      </c>
      <c r="H19" s="12">
        <f t="shared" si="1"/>
        <v>4825.410000000001</v>
      </c>
      <c r="I19" s="12">
        <f t="shared" si="1"/>
        <v>6316.349999999999</v>
      </c>
      <c r="J19" s="12">
        <f t="shared" si="1"/>
        <v>5994.66</v>
      </c>
      <c r="K19" s="12">
        <f t="shared" si="1"/>
        <v>5321.379999999999</v>
      </c>
      <c r="L19" s="12">
        <f t="shared" si="1"/>
        <v>5690.76</v>
      </c>
      <c r="M19" s="12">
        <f t="shared" si="1"/>
        <v>5961.379999999999</v>
      </c>
      <c r="N19" s="12">
        <f t="shared" si="1"/>
        <v>6565.51</v>
      </c>
      <c r="O19" s="12">
        <f t="shared" si="1"/>
        <v>74211.91</v>
      </c>
    </row>
    <row r="20" spans="1:15" s="2" customFormat="1" ht="15.75">
      <c r="A20" s="5" t="s">
        <v>40</v>
      </c>
      <c r="B20" s="12" t="s">
        <v>14</v>
      </c>
      <c r="C20" s="9">
        <v>6636.08</v>
      </c>
      <c r="D20" s="9">
        <v>6636.08</v>
      </c>
      <c r="E20" s="5">
        <v>6636.08</v>
      </c>
      <c r="F20" s="5">
        <v>6636.08</v>
      </c>
      <c r="G20" s="5">
        <v>6636.08</v>
      </c>
      <c r="H20" s="5">
        <v>6636.08</v>
      </c>
      <c r="I20" s="5">
        <v>6899.99</v>
      </c>
      <c r="J20" s="5">
        <v>6900.04</v>
      </c>
      <c r="K20" s="5">
        <v>6900.04</v>
      </c>
      <c r="L20" s="5">
        <v>6900.04</v>
      </c>
      <c r="M20" s="5">
        <v>6900.04</v>
      </c>
      <c r="N20" s="5">
        <v>6900.04</v>
      </c>
      <c r="O20" s="5">
        <f>SUM(C20:N20)</f>
        <v>81216.66999999998</v>
      </c>
    </row>
    <row r="21" spans="1:15" s="2" customFormat="1" ht="15.75">
      <c r="A21" s="5" t="s">
        <v>41</v>
      </c>
      <c r="B21" s="12" t="s">
        <v>15</v>
      </c>
      <c r="C21" s="9">
        <v>1118.7</v>
      </c>
      <c r="D21" s="9">
        <v>6521.49</v>
      </c>
      <c r="E21" s="5">
        <v>3745.88</v>
      </c>
      <c r="F21" s="5">
        <v>4862</v>
      </c>
      <c r="G21" s="5">
        <v>7770.4</v>
      </c>
      <c r="H21" s="5">
        <v>5602.96</v>
      </c>
      <c r="I21" s="5">
        <v>5981.28</v>
      </c>
      <c r="J21" s="5">
        <v>8389.63</v>
      </c>
      <c r="K21" s="5">
        <v>5920.9</v>
      </c>
      <c r="L21" s="5">
        <v>5317.99</v>
      </c>
      <c r="M21" s="5">
        <v>8269.79</v>
      </c>
      <c r="N21" s="5">
        <v>9278.2</v>
      </c>
      <c r="O21" s="5">
        <f>SUM(C21:N21)</f>
        <v>72779.22</v>
      </c>
    </row>
    <row r="22" spans="1:15" s="2" customFormat="1" ht="15.75">
      <c r="A22" s="3" t="s">
        <v>42</v>
      </c>
      <c r="B22" s="12" t="s">
        <v>16</v>
      </c>
      <c r="C22" s="9">
        <v>316.33</v>
      </c>
      <c r="D22" s="9">
        <v>430.92</v>
      </c>
      <c r="E22" s="5">
        <v>3321.12</v>
      </c>
      <c r="F22" s="5">
        <v>5095.2</v>
      </c>
      <c r="G22" s="5">
        <v>3960.88</v>
      </c>
      <c r="H22" s="5">
        <v>4994</v>
      </c>
      <c r="I22" s="5">
        <v>5912.71</v>
      </c>
      <c r="J22" s="5">
        <v>4423.12</v>
      </c>
      <c r="K22" s="5">
        <v>5402.26</v>
      </c>
      <c r="L22" s="5">
        <v>6984.31</v>
      </c>
      <c r="M22" s="5">
        <v>5614.56</v>
      </c>
      <c r="N22" s="5">
        <v>3236.4</v>
      </c>
      <c r="O22" s="5">
        <v>3236.4</v>
      </c>
    </row>
    <row r="23" spans="1:15" s="2" customFormat="1" ht="15.75">
      <c r="A23" s="3" t="s">
        <v>43</v>
      </c>
      <c r="B23" s="12" t="s">
        <v>52</v>
      </c>
      <c r="C23" s="13">
        <f aca="true" t="shared" si="2" ref="C23:N23">C19/754.1</f>
        <v>5.572510277151572</v>
      </c>
      <c r="D23" s="13">
        <f t="shared" si="2"/>
        <v>6.772470494629359</v>
      </c>
      <c r="E23" s="14">
        <f t="shared" si="2"/>
        <v>17.843110993236973</v>
      </c>
      <c r="F23" s="14">
        <f t="shared" si="2"/>
        <v>6.557538787959158</v>
      </c>
      <c r="G23" s="14">
        <f t="shared" si="2"/>
        <v>7.726534942315342</v>
      </c>
      <c r="H23" s="14">
        <f t="shared" si="2"/>
        <v>6.398899350218804</v>
      </c>
      <c r="I23" s="14">
        <f t="shared" si="2"/>
        <v>8.376011139106218</v>
      </c>
      <c r="J23" s="14">
        <f t="shared" si="2"/>
        <v>7.949423153427927</v>
      </c>
      <c r="K23" s="14">
        <f t="shared" si="2"/>
        <v>7.056597268266807</v>
      </c>
      <c r="L23" s="14">
        <f t="shared" si="2"/>
        <v>7.546426203421297</v>
      </c>
      <c r="M23" s="14">
        <f t="shared" si="2"/>
        <v>7.9052910754541825</v>
      </c>
      <c r="N23" s="14">
        <f t="shared" si="2"/>
        <v>8.706418246916854</v>
      </c>
      <c r="O23" s="14">
        <f>O19/754.1/12</f>
        <v>8.200935994342041</v>
      </c>
    </row>
    <row r="24" spans="1:6" s="2" customFormat="1" ht="15.75">
      <c r="A24" s="6"/>
      <c r="B24" s="7" t="s">
        <v>45</v>
      </c>
      <c r="C24" s="7"/>
      <c r="D24" s="7" t="s">
        <v>21</v>
      </c>
      <c r="E24" s="8"/>
      <c r="F24" s="8"/>
    </row>
    <row r="25" spans="1:12" s="2" customFormat="1" ht="15.75">
      <c r="A25" s="6"/>
      <c r="B25" s="7" t="s">
        <v>22</v>
      </c>
      <c r="C25" s="7"/>
      <c r="D25" s="7" t="s">
        <v>23</v>
      </c>
      <c r="E25" s="8"/>
      <c r="F25" s="8"/>
      <c r="L25" s="2" t="s">
        <v>3</v>
      </c>
    </row>
    <row r="26" spans="1:6" s="2" customFormat="1" ht="15.75">
      <c r="A26" s="6"/>
      <c r="B26" s="7" t="s">
        <v>17</v>
      </c>
      <c r="C26" s="7"/>
      <c r="D26" s="7" t="s">
        <v>18</v>
      </c>
      <c r="E26" s="8"/>
      <c r="F26" s="8"/>
    </row>
    <row r="27" spans="1:8" s="2" customFormat="1" ht="15.75">
      <c r="A27" s="6"/>
      <c r="B27" s="7"/>
      <c r="C27" s="7"/>
      <c r="D27" s="7"/>
      <c r="E27" s="8"/>
      <c r="F27" s="8"/>
      <c r="H27" s="2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2019-02-19T07:54:15Z</dcterms:modified>
  <cp:category/>
  <cp:version/>
  <cp:contentType/>
  <cp:contentStatus/>
</cp:coreProperties>
</file>