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<sst xmlns="http://schemas.openxmlformats.org/spreadsheetml/2006/main" count="65" uniqueCount="63">
  <si>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Затраты  по содержанию и ремонту общего имущества </t>
  </si>
  <si>
    <t>жилого дома по адресу п.Крутоярский ул. Приокская д.1-А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</si>
  <si>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</si>
  <si>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</si>
  <si>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</si>
  <si>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</si>
  <si>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</si>
  <si>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</si>
  <si>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</si>
  <si>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</si>
  <si>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</si>
  <si>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</si>
  <si>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</si>
  <si>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</si>
  <si>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</si>
  <si>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</si>
  <si>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</si>
  <si>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</si>
  <si>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</si>
  <si>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</si>
  <si>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</si>
  <si>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</si>
  <si>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</si>
  <si>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</si>
  <si>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</si>
  <si>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3220,6 м2</t>
  </si>
  <si>
    <t>1.</t>
  </si>
  <si>
    <t>2.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</si>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</sst>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1" zoomScaleNormal="81" zoomScalePageLayoutView="0" workbookViewId="0" topLeftCell="A1">
      <selection activeCell="B15" sqref="B15"/>
    </sheetView>
  </sheetViews>
  <sheetFormatPr defaultColWidth="9.140625" defaultRowHeight="12.75"/>
  <cols>
    <col min="1" max="1" width="6.421875" style="2" customWidth="1"/>
    <col min="2" max="2" width="69.421875" style="2" bestFit="1" customWidth="1"/>
    <col min="3" max="3" width="13.28125" style="2" customWidth="1"/>
    <col min="4" max="4" width="11.28125" style="2" customWidth="1"/>
    <col min="5" max="5" width="15.140625" style="2" customWidth="1"/>
    <col min="6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6.5" thickBot="1">
      <c r="A3" s="1" t="s">
        <v>2</v>
      </c>
      <c r="B3" s="1"/>
      <c r="C3" s="1"/>
      <c r="F3" s="1" t="s">
        <v>25</v>
      </c>
      <c r="K3" s="2" t="s">
        <v>24</v>
      </c>
    </row>
    <row r="4" spans="1:15" ht="15.75" thickBot="1">
      <c r="A4" s="15" t="s">
        <v>3</v>
      </c>
      <c r="B4" s="15"/>
      <c r="C4" s="16"/>
      <c r="D4" s="17">
        <v>2018</v>
      </c>
      <c r="E4" s="17" t="s">
        <v>60</v>
      </c>
      <c r="F4" s="17" t="s">
        <v>4</v>
      </c>
      <c r="G4" s="17"/>
      <c r="H4" s="17"/>
      <c r="I4" s="17"/>
      <c r="J4" s="17"/>
      <c r="K4" s="17"/>
      <c r="L4" s="17"/>
      <c r="M4" s="17"/>
      <c r="N4" s="17"/>
      <c r="O4" s="18"/>
    </row>
    <row r="5" spans="1:15" ht="15">
      <c r="A5" s="19" t="s">
        <v>5</v>
      </c>
      <c r="B5" s="19" t="s">
        <v>6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53</v>
      </c>
      <c r="J5" s="19" t="s">
        <v>54</v>
      </c>
      <c r="K5" s="20" t="s">
        <v>55</v>
      </c>
      <c r="L5" s="19" t="s">
        <v>56</v>
      </c>
      <c r="M5" s="19" t="s">
        <v>57</v>
      </c>
      <c r="N5" s="19" t="s">
        <v>58</v>
      </c>
      <c r="O5" s="19" t="s">
        <v>59</v>
      </c>
    </row>
    <row r="6" spans="1:15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61</v>
      </c>
    </row>
    <row r="7" spans="1:15" ht="15.75" thickBot="1">
      <c r="A7" s="21"/>
      <c r="B7" s="21"/>
      <c r="C7" s="21"/>
      <c r="D7" s="21"/>
      <c r="E7" s="21"/>
      <c r="F7" s="21"/>
      <c r="G7" s="21"/>
      <c r="H7" s="21"/>
      <c r="I7" s="21"/>
      <c r="J7" s="19"/>
      <c r="K7" s="19"/>
      <c r="L7" s="19"/>
      <c r="M7" s="19"/>
      <c r="N7" s="19"/>
      <c r="O7" s="21" t="s">
        <v>62</v>
      </c>
    </row>
    <row r="8" spans="1:15" ht="15">
      <c r="A8" s="4" t="s">
        <v>26</v>
      </c>
      <c r="B8" s="3" t="s">
        <v>29</v>
      </c>
      <c r="C8" s="9">
        <v>7407.38</v>
      </c>
      <c r="D8" s="9">
        <v>7407.38</v>
      </c>
      <c r="E8" s="3">
        <v>7407.15</v>
      </c>
      <c r="F8" s="3">
        <v>7407.15</v>
      </c>
      <c r="G8" s="3">
        <v>7407.15</v>
      </c>
      <c r="H8" s="3">
        <v>7407.15</v>
      </c>
      <c r="I8" s="3">
        <v>10305.6</v>
      </c>
      <c r="J8" s="23">
        <v>10305.6</v>
      </c>
      <c r="K8" s="23">
        <v>10305.6</v>
      </c>
      <c r="L8" s="3">
        <v>10305.6</v>
      </c>
      <c r="M8" s="4">
        <v>10305.6</v>
      </c>
      <c r="N8" s="4">
        <v>10305.6</v>
      </c>
      <c r="O8" s="4">
        <f aca="true" t="shared" si="0" ref="O8:O18">SUM(C8:N8)</f>
        <v>106276.96000000002</v>
      </c>
    </row>
    <row r="9" spans="1:16" ht="15">
      <c r="A9" s="4" t="s">
        <v>27</v>
      </c>
      <c r="B9" s="4" t="s">
        <v>7</v>
      </c>
      <c r="C9" s="10">
        <v>0</v>
      </c>
      <c r="D9" s="10">
        <v>1025</v>
      </c>
      <c r="E9" s="4">
        <v>0</v>
      </c>
      <c r="F9" s="4">
        <v>19069.5</v>
      </c>
      <c r="G9" s="4">
        <v>7234.26</v>
      </c>
      <c r="H9" s="4">
        <v>0</v>
      </c>
      <c r="I9" s="3">
        <v>1731.75</v>
      </c>
      <c r="J9" s="4">
        <v>2666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31726.510000000002</v>
      </c>
      <c r="P9" s="22"/>
    </row>
    <row r="10" spans="1:15" ht="15">
      <c r="A10" s="3" t="s">
        <v>28</v>
      </c>
      <c r="B10" s="4" t="s">
        <v>8</v>
      </c>
      <c r="C10" s="10">
        <v>296.62</v>
      </c>
      <c r="D10" s="10">
        <v>1776.81</v>
      </c>
      <c r="E10" s="4">
        <v>1919.1</v>
      </c>
      <c r="F10" s="4">
        <v>1941.96</v>
      </c>
      <c r="G10" s="4">
        <v>2017.64</v>
      </c>
      <c r="H10" s="4">
        <v>1758.39</v>
      </c>
      <c r="I10" s="3">
        <v>3848.5</v>
      </c>
      <c r="J10" s="4">
        <v>375.83</v>
      </c>
      <c r="K10" s="4">
        <v>1402.21</v>
      </c>
      <c r="L10" s="4">
        <v>1999.93</v>
      </c>
      <c r="M10" s="4">
        <v>1763.22</v>
      </c>
      <c r="N10" s="4">
        <v>3599.87</v>
      </c>
      <c r="O10" s="4">
        <f t="shared" si="0"/>
        <v>22700.08</v>
      </c>
    </row>
    <row r="11" spans="1:15" ht="15">
      <c r="A11" s="4" t="s">
        <v>30</v>
      </c>
      <c r="B11" s="4" t="s">
        <v>9</v>
      </c>
      <c r="C11" s="10">
        <v>452.49</v>
      </c>
      <c r="D11" s="10">
        <v>1313.36</v>
      </c>
      <c r="E11" s="4">
        <v>3270.27</v>
      </c>
      <c r="F11" s="4">
        <v>1321.69</v>
      </c>
      <c r="G11" s="4">
        <v>1297.86</v>
      </c>
      <c r="H11" s="4">
        <v>1200.92</v>
      </c>
      <c r="I11" s="3">
        <v>1104.95</v>
      </c>
      <c r="J11" s="4">
        <v>2592.5</v>
      </c>
      <c r="K11" s="4">
        <v>144.28</v>
      </c>
      <c r="L11" s="4">
        <v>939.1</v>
      </c>
      <c r="M11" s="4">
        <v>1529.09</v>
      </c>
      <c r="N11" s="4">
        <v>1783.19</v>
      </c>
      <c r="O11" s="4">
        <f t="shared" si="0"/>
        <v>16949.7</v>
      </c>
    </row>
    <row r="12" spans="1:15" ht="15">
      <c r="A12" s="4" t="s">
        <v>31</v>
      </c>
      <c r="B12" s="4" t="s">
        <v>10</v>
      </c>
      <c r="C12" s="10">
        <v>1307.24</v>
      </c>
      <c r="D12" s="10">
        <v>1442.51</v>
      </c>
      <c r="E12" s="4">
        <v>1478.85</v>
      </c>
      <c r="F12" s="4">
        <v>1350.03</v>
      </c>
      <c r="G12" s="4">
        <v>2327.13</v>
      </c>
      <c r="H12" s="4">
        <v>1167.43</v>
      </c>
      <c r="I12" s="3">
        <v>1281.11</v>
      </c>
      <c r="J12" s="4">
        <v>1411.87</v>
      </c>
      <c r="K12" s="4">
        <v>1374.51</v>
      </c>
      <c r="L12" s="4">
        <v>1373.54</v>
      </c>
      <c r="M12" s="4">
        <v>1414.44</v>
      </c>
      <c r="N12" s="4">
        <v>1617.01</v>
      </c>
      <c r="O12" s="4">
        <f t="shared" si="0"/>
        <v>17545.670000000002</v>
      </c>
    </row>
    <row r="13" spans="1:15" ht="15">
      <c r="A13" s="4" t="s">
        <v>32</v>
      </c>
      <c r="B13" s="4" t="s">
        <v>11</v>
      </c>
      <c r="C13" s="10">
        <v>1307.24</v>
      </c>
      <c r="D13" s="10">
        <v>1346.21</v>
      </c>
      <c r="E13" s="4">
        <v>1382.88</v>
      </c>
      <c r="F13" s="4">
        <v>1346.81</v>
      </c>
      <c r="G13" s="4">
        <v>2327.13</v>
      </c>
      <c r="H13" s="4">
        <v>1167.43</v>
      </c>
      <c r="I13" s="3">
        <v>1281.11</v>
      </c>
      <c r="J13" s="4">
        <v>1411.87</v>
      </c>
      <c r="K13" s="4">
        <v>1374.51</v>
      </c>
      <c r="L13" s="4">
        <v>1373.54</v>
      </c>
      <c r="M13" s="4">
        <v>1414.44</v>
      </c>
      <c r="N13" s="4">
        <v>1617.01</v>
      </c>
      <c r="O13" s="4">
        <f t="shared" si="0"/>
        <v>17350.18</v>
      </c>
    </row>
    <row r="14" spans="1:15" ht="15">
      <c r="A14" s="4" t="s">
        <v>33</v>
      </c>
      <c r="B14" s="4" t="s">
        <v>12</v>
      </c>
      <c r="C14" s="10">
        <v>0</v>
      </c>
      <c r="D14" s="10">
        <v>0</v>
      </c>
      <c r="E14" s="4">
        <v>0</v>
      </c>
      <c r="F14" s="4">
        <v>0</v>
      </c>
      <c r="G14" s="4">
        <v>0</v>
      </c>
      <c r="H14" s="4">
        <v>0</v>
      </c>
      <c r="I14" s="3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0</v>
      </c>
    </row>
    <row r="15" spans="1:15" ht="15">
      <c r="A15" s="4" t="s">
        <v>34</v>
      </c>
      <c r="B15" s="4" t="s">
        <v>37</v>
      </c>
      <c r="C15" s="10">
        <v>0</v>
      </c>
      <c r="D15" s="10">
        <v>0</v>
      </c>
      <c r="E15" s="4">
        <v>2700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0</v>
      </c>
      <c r="L15" s="4">
        <v>1950</v>
      </c>
      <c r="M15" s="4">
        <v>0</v>
      </c>
      <c r="N15" s="4">
        <v>0</v>
      </c>
      <c r="O15" s="4">
        <f t="shared" si="0"/>
        <v>4650</v>
      </c>
    </row>
    <row r="16" spans="1:15" ht="15">
      <c r="A16" s="4" t="s">
        <v>35</v>
      </c>
      <c r="B16" s="4" t="s">
        <v>13</v>
      </c>
      <c r="C16" s="10">
        <v>5695.63</v>
      </c>
      <c r="D16" s="10">
        <v>5761.65</v>
      </c>
      <c r="E16" s="4">
        <v>5733.78</v>
      </c>
      <c r="F16" s="4">
        <v>5726.69</v>
      </c>
      <c r="G16" s="4">
        <v>5694.81</v>
      </c>
      <c r="H16" s="4">
        <v>5709.95</v>
      </c>
      <c r="I16" s="3">
        <v>5675.81</v>
      </c>
      <c r="J16" s="4">
        <v>5787.88</v>
      </c>
      <c r="K16" s="4">
        <v>5759.86</v>
      </c>
      <c r="L16" s="4">
        <v>5860.67</v>
      </c>
      <c r="M16" s="4">
        <v>5720.57</v>
      </c>
      <c r="N16" s="4">
        <v>5777.58</v>
      </c>
      <c r="O16" s="4">
        <f t="shared" si="0"/>
        <v>68904.87999999999</v>
      </c>
    </row>
    <row r="17" spans="1:15" ht="15">
      <c r="A17" s="4" t="s">
        <v>36</v>
      </c>
      <c r="B17" s="5" t="s">
        <v>44</v>
      </c>
      <c r="C17" s="10">
        <v>1193.55</v>
      </c>
      <c r="D17" s="10">
        <v>1092.43</v>
      </c>
      <c r="E17" s="4">
        <v>7132.44</v>
      </c>
      <c r="F17" s="4">
        <v>778.39</v>
      </c>
      <c r="G17" s="4">
        <v>1820.55</v>
      </c>
      <c r="H17" s="4">
        <v>760.68</v>
      </c>
      <c r="I17" s="3">
        <v>1945.18</v>
      </c>
      <c r="J17" s="4">
        <v>1565.81</v>
      </c>
      <c r="K17" s="4">
        <v>847.64</v>
      </c>
      <c r="L17" s="4">
        <v>1088.21</v>
      </c>
      <c r="M17" s="4">
        <v>1192.55</v>
      </c>
      <c r="N17" s="4">
        <v>961.32</v>
      </c>
      <c r="O17" s="4">
        <f t="shared" si="0"/>
        <v>20378.749999999996</v>
      </c>
    </row>
    <row r="18" spans="1:15" ht="15">
      <c r="A18" s="4" t="s">
        <v>38</v>
      </c>
      <c r="B18" s="5" t="s">
        <v>20</v>
      </c>
      <c r="C18" s="10">
        <v>1256.74</v>
      </c>
      <c r="D18" s="10">
        <v>1804.69</v>
      </c>
      <c r="E18" s="4">
        <v>1601.36</v>
      </c>
      <c r="F18" s="4">
        <v>1537.96</v>
      </c>
      <c r="G18" s="4">
        <v>2141.64</v>
      </c>
      <c r="H18" s="4">
        <v>1523.85</v>
      </c>
      <c r="I18" s="3">
        <v>1613.45</v>
      </c>
      <c r="J18" s="4">
        <v>2235.55</v>
      </c>
      <c r="K18" s="4">
        <v>1466.05</v>
      </c>
      <c r="L18" s="4">
        <v>1447.49</v>
      </c>
      <c r="M18" s="4">
        <v>1435.22</v>
      </c>
      <c r="N18" s="4">
        <v>2679.77</v>
      </c>
      <c r="O18" s="4">
        <f t="shared" si="0"/>
        <v>20743.770000000004</v>
      </c>
    </row>
    <row r="19" spans="1:15" ht="15.75">
      <c r="A19" s="4" t="s">
        <v>39</v>
      </c>
      <c r="B19" s="4" t="s">
        <v>14</v>
      </c>
      <c r="C19" s="11">
        <f aca="true" t="shared" si="1" ref="C19:O19">SUM(C8:C18)</f>
        <v>18916.89</v>
      </c>
      <c r="D19" s="12">
        <f t="shared" si="1"/>
        <v>22970.039999999997</v>
      </c>
      <c r="E19" s="13">
        <f t="shared" si="1"/>
        <v>32625.829999999998</v>
      </c>
      <c r="F19" s="14">
        <f t="shared" si="1"/>
        <v>40480.18</v>
      </c>
      <c r="G19" s="14">
        <f t="shared" si="1"/>
        <v>32268.170000000002</v>
      </c>
      <c r="H19" s="14">
        <f t="shared" si="1"/>
        <v>20695.8</v>
      </c>
      <c r="I19" s="13">
        <f t="shared" si="1"/>
        <v>28787.460000000003</v>
      </c>
      <c r="J19" s="14">
        <f t="shared" si="1"/>
        <v>28352.91</v>
      </c>
      <c r="K19" s="14">
        <f t="shared" si="1"/>
        <v>22674.66</v>
      </c>
      <c r="L19" s="14">
        <f t="shared" si="1"/>
        <v>26338.080000000005</v>
      </c>
      <c r="M19" s="14">
        <f t="shared" si="1"/>
        <v>24775.13</v>
      </c>
      <c r="N19" s="14">
        <f t="shared" si="1"/>
        <v>28341.350000000002</v>
      </c>
      <c r="O19" s="14">
        <f t="shared" si="1"/>
        <v>327226.50000000006</v>
      </c>
    </row>
    <row r="20" spans="1:15" ht="15.75">
      <c r="A20" s="4" t="s">
        <v>40</v>
      </c>
      <c r="B20" s="14" t="s">
        <v>15</v>
      </c>
      <c r="C20" s="10">
        <v>28984.5</v>
      </c>
      <c r="D20" s="10">
        <v>28984.5</v>
      </c>
      <c r="E20" s="4">
        <v>28984.5</v>
      </c>
      <c r="F20" s="4">
        <v>28984.5</v>
      </c>
      <c r="G20" s="4">
        <v>28984.5</v>
      </c>
      <c r="H20" s="4">
        <v>28984.5</v>
      </c>
      <c r="I20" s="4">
        <v>30143.9</v>
      </c>
      <c r="J20" s="4">
        <v>30143.9</v>
      </c>
      <c r="K20" s="4">
        <v>30143.9</v>
      </c>
      <c r="L20" s="4">
        <v>30143.9</v>
      </c>
      <c r="M20" s="4">
        <v>30143.9</v>
      </c>
      <c r="N20" s="4">
        <v>30143.9</v>
      </c>
      <c r="O20" s="4">
        <f>SUM(C20:N20)</f>
        <v>354770.4000000001</v>
      </c>
    </row>
    <row r="21" spans="1:15" ht="15.75">
      <c r="A21" s="4" t="s">
        <v>41</v>
      </c>
      <c r="B21" s="14" t="s">
        <v>16</v>
      </c>
      <c r="C21" s="10">
        <v>20945.7</v>
      </c>
      <c r="D21" s="10">
        <v>30078.17</v>
      </c>
      <c r="E21" s="4">
        <v>26689.4</v>
      </c>
      <c r="F21" s="4">
        <v>25632.61</v>
      </c>
      <c r="G21" s="4">
        <v>35694</v>
      </c>
      <c r="H21" s="4">
        <v>25397.53</v>
      </c>
      <c r="I21" s="4">
        <v>26890.79</v>
      </c>
      <c r="J21" s="4">
        <v>37259.15</v>
      </c>
      <c r="K21" s="4">
        <v>24434.2</v>
      </c>
      <c r="L21" s="4">
        <v>24124.83</v>
      </c>
      <c r="M21" s="4">
        <v>23920.36</v>
      </c>
      <c r="N21" s="4">
        <v>44662.91</v>
      </c>
      <c r="O21" s="4">
        <f>SUM(C21:N21)</f>
        <v>345729.65</v>
      </c>
    </row>
    <row r="22" spans="1:15" ht="15.75">
      <c r="A22" s="5" t="s">
        <v>42</v>
      </c>
      <c r="B22" s="14" t="s">
        <v>17</v>
      </c>
      <c r="C22" s="10">
        <v>38619.39</v>
      </c>
      <c r="D22" s="10">
        <v>37525.72</v>
      </c>
      <c r="E22" s="4">
        <v>39820.82</v>
      </c>
      <c r="F22" s="4">
        <v>43172.71</v>
      </c>
      <c r="G22" s="4">
        <v>36463.21</v>
      </c>
      <c r="H22" s="4">
        <v>40050.18</v>
      </c>
      <c r="I22" s="4">
        <v>43303.29</v>
      </c>
      <c r="J22" s="4">
        <v>36188.04</v>
      </c>
      <c r="K22" s="4">
        <v>41897.74</v>
      </c>
      <c r="L22" s="4">
        <v>47916.81</v>
      </c>
      <c r="M22" s="4">
        <v>54140.35</v>
      </c>
      <c r="N22" s="4">
        <v>39621.34</v>
      </c>
      <c r="O22" s="4">
        <v>39621.34</v>
      </c>
    </row>
    <row r="23" spans="1:15" ht="15.75">
      <c r="A23" s="5" t="s">
        <v>43</v>
      </c>
      <c r="B23" s="14" t="s">
        <v>52</v>
      </c>
      <c r="C23" s="11">
        <f>C19/3220.6</f>
        <v>5.873716077749488</v>
      </c>
      <c r="D23" s="11">
        <f>D19/3220.6</f>
        <v>7.132223809228093</v>
      </c>
      <c r="E23" s="13">
        <f aca="true" t="shared" si="2" ref="E23:N23">E19/3220.5</f>
        <v>10.13067225586089</v>
      </c>
      <c r="F23" s="13">
        <f t="shared" si="2"/>
        <v>12.569532681260673</v>
      </c>
      <c r="G23" s="13">
        <f t="shared" si="2"/>
        <v>10.019614966620091</v>
      </c>
      <c r="H23" s="13">
        <f t="shared" si="2"/>
        <v>6.426269212855146</v>
      </c>
      <c r="I23" s="13">
        <f t="shared" si="2"/>
        <v>8.938816953889148</v>
      </c>
      <c r="J23" s="13">
        <f t="shared" si="2"/>
        <v>8.803884489986027</v>
      </c>
      <c r="K23" s="13">
        <f t="shared" si="2"/>
        <v>7.040726595249184</v>
      </c>
      <c r="L23" s="13">
        <f t="shared" si="2"/>
        <v>8.1782580344667</v>
      </c>
      <c r="M23" s="13">
        <f t="shared" si="2"/>
        <v>7.692945194845521</v>
      </c>
      <c r="N23" s="13">
        <f t="shared" si="2"/>
        <v>8.800294985250739</v>
      </c>
      <c r="O23" s="13">
        <f>O19/3220.5/12</f>
        <v>8.467279925477412</v>
      </c>
    </row>
    <row r="24" spans="1:12" ht="15.75">
      <c r="A24" s="6"/>
      <c r="B24" s="7" t="s">
        <v>45</v>
      </c>
      <c r="C24" s="7"/>
      <c r="D24" s="7" t="s">
        <v>21</v>
      </c>
      <c r="E24" s="8"/>
      <c r="F24" s="8"/>
      <c r="L24" s="2" t="s">
        <v>4</v>
      </c>
    </row>
    <row r="25" spans="1:12" ht="15.75">
      <c r="A25" s="6"/>
      <c r="B25" s="7" t="s">
        <v>22</v>
      </c>
      <c r="C25" s="7"/>
      <c r="D25" s="7" t="s">
        <v>23</v>
      </c>
      <c r="E25" s="8"/>
      <c r="F25" s="8"/>
      <c r="L25" s="2" t="s">
        <v>4</v>
      </c>
    </row>
    <row r="26" spans="1:6" ht="15.75">
      <c r="A26" s="6"/>
      <c r="B26" s="7" t="s">
        <v>18</v>
      </c>
      <c r="C26" s="7"/>
      <c r="D26" s="7" t="s">
        <v>19</v>
      </c>
      <c r="E26" s="8"/>
      <c r="F26" s="8"/>
    </row>
    <row r="27" spans="1:6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2019-02-19T07:52:27Z</dcterms:modified>
  <cp:category/>
  <cp:version/>
  <cp:contentType/>
  <cp:contentStatus/>
</cp:coreProperties>
</file>