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<sst xmlns="http://schemas.openxmlformats.org/spreadsheetml/2006/main" count="63" uniqueCount="63">
  <si>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Затраты  по содержанию и ремонту общего имущества </t>
  </si>
  <si>
    <t>жилого дома по адресу п.Крутоярский ул. Приокская д.2-А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</si>
  <si>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</si>
  <si>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</si>
  <si>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</si>
  <si>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</si>
  <si>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</si>
  <si>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</si>
  <si>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</si>
  <si>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</si>
  <si>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</si>
  <si>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</si>
  <si>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</si>
  <si>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</si>
  <si>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</si>
  <si>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</si>
  <si>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</si>
  <si>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</si>
  <si>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</si>
  <si>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</si>
  <si>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Секриеру В.С.</t>
  </si>
  <si>
    <t>обслуживаемого управляющей компанией ООО "Крутоярсервис-1"</t>
  </si>
  <si>
    <t>Главный бухгалтер</t>
  </si>
  <si>
    <t>Майорова Т.Б.</t>
  </si>
  <si>
    <t>(рублей)</t>
  </si>
  <si>
    <t>3046,5 м2</t>
  </si>
  <si>
    <t>1.</t>
  </si>
  <si>
    <t>2.</t>
  </si>
  <si>
    <t>3.</t>
  </si>
  <si>
    <t xml:space="preserve">Сбор и вывоз твердых бытовых отходов с утилизацией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</si>
  <si>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</si>
  <si>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</si>
  <si>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</si>
  <si>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</si>
  <si>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</si>
  <si>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</si>
  <si>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</si>
  <si>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</si>
  <si>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</si>
  <si>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</si>
  <si>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</si>
  <si>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</si>
  <si>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</si>
  <si>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</si>
  <si>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</si>
  <si>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</si>
  <si>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</si>
  <si>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</si>
  <si>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</si>
  <si>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</si>
  <si>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</si>
  <si>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</si>
  <si>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</si>
  <si>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</si>
  <si>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</si>
  <si>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</si>
  <si>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</si>
  <si>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</si>
  <si>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</si>
  <si>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</si>
  <si>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г.</t>
  </si>
  <si>
    <t>за</t>
  </si>
  <si>
    <t>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</si>
</sst>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4">
      <selection activeCell="B16" sqref="B16"/>
    </sheetView>
  </sheetViews>
  <sheetFormatPr defaultColWidth="9.140625" defaultRowHeight="12.75"/>
  <cols>
    <col min="1" max="1" width="6.421875" style="2" customWidth="1"/>
    <col min="2" max="2" width="70.140625" style="2" customWidth="1"/>
    <col min="3" max="3" width="7.7109375" style="2" customWidth="1"/>
    <col min="4" max="4" width="9.140625" style="2" customWidth="1"/>
    <col min="5" max="5" width="18.7109375" style="2" bestFit="1" customWidth="1"/>
    <col min="6" max="7" width="12.8515625" style="2" bestFit="1" customWidth="1"/>
    <col min="8" max="8" width="11.57421875" style="2" bestFit="1" customWidth="1"/>
    <col min="9" max="12" width="12.8515625" style="2" bestFit="1" customWidth="1"/>
    <col min="13" max="13" width="8.7109375" style="2" customWidth="1"/>
    <col min="14" max="14" width="12.00390625" style="2" bestFit="1" customWidth="1"/>
    <col min="15" max="15" width="10.57421875" style="2" bestFit="1" customWidth="1"/>
    <col min="16" max="16" width="9.7109375" style="2" bestFit="1" customWidth="1"/>
    <col min="17" max="17" width="12.28125" style="2" bestFit="1" customWidth="1"/>
    <col min="18" max="18" width="11.57421875" style="2" bestFit="1" customWidth="1"/>
    <col min="19" max="16384" width="9.140625" style="2" customWidth="1"/>
  </cols>
  <sheetData>
    <row r="1" spans="1:4" ht="15.75">
      <c r="A1" s="1" t="s">
        <v>0</v>
      </c>
      <c r="B1" s="1"/>
      <c r="C1" s="1"/>
      <c r="D1" s="1"/>
    </row>
    <row r="2" spans="1:3" ht="15.75">
      <c r="A2" s="1" t="s">
        <v>1</v>
      </c>
      <c r="B2" s="1"/>
      <c r="C2" s="1"/>
    </row>
    <row r="3" spans="1:11" ht="17.25" customHeight="1" thickBot="1">
      <c r="A3" s="1" t="s">
        <v>21</v>
      </c>
      <c r="B3" s="1"/>
      <c r="C3" s="1"/>
      <c r="F3" s="1" t="s">
        <v>25</v>
      </c>
      <c r="K3" s="2" t="s">
        <v>24</v>
      </c>
    </row>
    <row r="4" spans="1:15" ht="15.75" thickBot="1">
      <c r="A4" s="16" t="s">
        <v>2</v>
      </c>
      <c r="B4" s="16"/>
      <c r="C4" s="17"/>
      <c r="D4" s="18"/>
      <c r="E4" s="18"/>
      <c r="F4" s="18">
        <v>2018</v>
      </c>
      <c r="G4" s="18" t="s">
        <v>60</v>
      </c>
      <c r="H4" s="18"/>
      <c r="I4" s="18"/>
      <c r="J4" s="18"/>
      <c r="K4" s="18"/>
      <c r="L4" s="18"/>
      <c r="M4" s="18"/>
      <c r="N4" s="18"/>
      <c r="O4" s="19"/>
    </row>
    <row r="5" spans="1:15" ht="15">
      <c r="A5" s="20" t="s">
        <v>4</v>
      </c>
      <c r="B5" s="20" t="s">
        <v>5</v>
      </c>
      <c r="C5" s="21" t="s">
        <v>46</v>
      </c>
      <c r="D5" s="20" t="s">
        <v>47</v>
      </c>
      <c r="E5" s="20" t="s">
        <v>48</v>
      </c>
      <c r="F5" s="20" t="s">
        <v>49</v>
      </c>
      <c r="G5" s="20" t="s">
        <v>50</v>
      </c>
      <c r="H5" s="20" t="s">
        <v>51</v>
      </c>
      <c r="I5" s="20" t="s">
        <v>53</v>
      </c>
      <c r="J5" s="20" t="s">
        <v>54</v>
      </c>
      <c r="K5" s="22" t="s">
        <v>55</v>
      </c>
      <c r="L5" s="20" t="s">
        <v>56</v>
      </c>
      <c r="M5" s="20" t="s">
        <v>57</v>
      </c>
      <c r="N5" s="20" t="s">
        <v>58</v>
      </c>
      <c r="O5" s="20" t="s">
        <v>59</v>
      </c>
    </row>
    <row r="6" spans="1:15" ht="15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61</v>
      </c>
    </row>
    <row r="7" spans="1:15" ht="15.75" thickBot="1">
      <c r="A7" s="23"/>
      <c r="B7" s="23"/>
      <c r="C7" s="23"/>
      <c r="D7" s="23"/>
      <c r="E7" s="23"/>
      <c r="F7" s="23"/>
      <c r="G7" s="23"/>
      <c r="H7" s="23"/>
      <c r="I7" s="23"/>
      <c r="J7" s="20"/>
      <c r="K7" s="20"/>
      <c r="L7" s="23"/>
      <c r="M7" s="20"/>
      <c r="N7" s="20"/>
      <c r="O7" s="23" t="s">
        <v>62</v>
      </c>
    </row>
    <row r="8" spans="1:15" ht="15">
      <c r="A8" s="4" t="s">
        <v>26</v>
      </c>
      <c r="B8" s="3" t="s">
        <v>29</v>
      </c>
      <c r="C8" s="10">
        <v>7006.95</v>
      </c>
      <c r="D8" s="10">
        <v>7006.95</v>
      </c>
      <c r="E8" s="3">
        <v>7006.95</v>
      </c>
      <c r="F8" s="3">
        <v>7006.95</v>
      </c>
      <c r="G8" s="3">
        <v>7006.96</v>
      </c>
      <c r="H8" s="3">
        <v>7006.96</v>
      </c>
      <c r="I8" s="4">
        <v>9748.8</v>
      </c>
      <c r="J8" s="24">
        <v>9748.8</v>
      </c>
      <c r="K8" s="24">
        <v>9748.8</v>
      </c>
      <c r="L8" s="24">
        <v>9748.8</v>
      </c>
      <c r="M8" s="24">
        <v>9748.8</v>
      </c>
      <c r="N8" s="24">
        <v>9748.8</v>
      </c>
      <c r="O8" s="4">
        <f aca="true" t="shared" si="0" ref="O8:O18">SUM(C8:N8)</f>
        <v>100534.52000000002</v>
      </c>
    </row>
    <row r="9" spans="1:15" ht="15">
      <c r="A9" s="4" t="s">
        <v>27</v>
      </c>
      <c r="B9" s="4" t="s">
        <v>6</v>
      </c>
      <c r="C9" s="9">
        <v>755.25</v>
      </c>
      <c r="D9" s="9">
        <v>0</v>
      </c>
      <c r="E9" s="4">
        <v>2780</v>
      </c>
      <c r="F9" s="4">
        <v>5052.25</v>
      </c>
      <c r="G9" s="4">
        <v>0</v>
      </c>
      <c r="H9" s="4">
        <v>0</v>
      </c>
      <c r="I9" s="4">
        <v>434</v>
      </c>
      <c r="J9" s="4">
        <v>1173.37</v>
      </c>
      <c r="K9" s="4">
        <v>509</v>
      </c>
      <c r="L9" s="4">
        <v>1153.5</v>
      </c>
      <c r="M9" s="4">
        <v>0</v>
      </c>
      <c r="N9" s="4">
        <v>0</v>
      </c>
      <c r="O9" s="4">
        <f t="shared" si="0"/>
        <v>11857.369999999999</v>
      </c>
    </row>
    <row r="10" spans="1:15" ht="15">
      <c r="A10" s="3" t="s">
        <v>28</v>
      </c>
      <c r="B10" s="4" t="s">
        <v>7</v>
      </c>
      <c r="C10" s="9">
        <v>280.58</v>
      </c>
      <c r="D10" s="9">
        <v>1680.75</v>
      </c>
      <c r="E10" s="4">
        <v>1815.41</v>
      </c>
      <c r="F10" s="4">
        <v>1837.04</v>
      </c>
      <c r="G10" s="4">
        <v>1908.63</v>
      </c>
      <c r="H10" s="4">
        <v>1663.39</v>
      </c>
      <c r="I10" s="4">
        <v>3640.57</v>
      </c>
      <c r="J10" s="4">
        <v>355.53</v>
      </c>
      <c r="K10" s="4">
        <v>1326.45</v>
      </c>
      <c r="L10" s="4">
        <v>1891.88</v>
      </c>
      <c r="M10" s="4">
        <v>1667.96</v>
      </c>
      <c r="N10" s="4">
        <v>3405.38</v>
      </c>
      <c r="O10" s="4">
        <f t="shared" si="0"/>
        <v>21473.57</v>
      </c>
    </row>
    <row r="11" spans="1:15" ht="15">
      <c r="A11" s="4" t="s">
        <v>30</v>
      </c>
      <c r="B11" s="4" t="s">
        <v>8</v>
      </c>
      <c r="C11" s="9">
        <v>428.03</v>
      </c>
      <c r="D11" s="9">
        <v>1742.36</v>
      </c>
      <c r="E11" s="4">
        <v>3479.09</v>
      </c>
      <c r="F11" s="4">
        <v>1250.28</v>
      </c>
      <c r="G11" s="4">
        <v>1227.74</v>
      </c>
      <c r="H11" s="4">
        <v>1136.04</v>
      </c>
      <c r="I11" s="4">
        <v>1045.25</v>
      </c>
      <c r="J11" s="4">
        <v>2452.43</v>
      </c>
      <c r="K11" s="4">
        <v>136.48</v>
      </c>
      <c r="L11" s="4">
        <v>888.36</v>
      </c>
      <c r="M11" s="4">
        <v>1446.48</v>
      </c>
      <c r="N11" s="4">
        <v>1686.85</v>
      </c>
      <c r="O11" s="4">
        <f t="shared" si="0"/>
        <v>16919.39</v>
      </c>
    </row>
    <row r="12" spans="1:15" ht="15">
      <c r="A12" s="4" t="s">
        <v>31</v>
      </c>
      <c r="B12" s="4" t="s">
        <v>9</v>
      </c>
      <c r="C12" s="9">
        <v>1236.57</v>
      </c>
      <c r="D12" s="9">
        <v>1364.53</v>
      </c>
      <c r="E12" s="4">
        <v>1398.95</v>
      </c>
      <c r="F12" s="4">
        <v>1277.09</v>
      </c>
      <c r="G12" s="4">
        <v>2201.4</v>
      </c>
      <c r="H12" s="4">
        <v>1104.36</v>
      </c>
      <c r="I12" s="4">
        <v>1211.9</v>
      </c>
      <c r="J12" s="4">
        <v>1335.59</v>
      </c>
      <c r="K12" s="4">
        <v>1300.25</v>
      </c>
      <c r="L12" s="4">
        <v>1299.33</v>
      </c>
      <c r="M12" s="4">
        <v>1338.02</v>
      </c>
      <c r="N12" s="4">
        <v>1529.65</v>
      </c>
      <c r="O12" s="4">
        <f t="shared" si="0"/>
        <v>16597.640000000003</v>
      </c>
    </row>
    <row r="13" spans="1:15" ht="15">
      <c r="A13" s="4" t="s">
        <v>32</v>
      </c>
      <c r="B13" s="4" t="s">
        <v>10</v>
      </c>
      <c r="C13" s="9">
        <v>1236.57</v>
      </c>
      <c r="D13" s="9">
        <v>1273.44</v>
      </c>
      <c r="E13" s="4">
        <v>1308.17</v>
      </c>
      <c r="F13" s="4">
        <v>1274</v>
      </c>
      <c r="G13" s="4">
        <v>2201.4</v>
      </c>
      <c r="H13" s="4">
        <v>1104.36</v>
      </c>
      <c r="I13" s="4">
        <v>1211.9</v>
      </c>
      <c r="J13" s="4">
        <v>1335.59</v>
      </c>
      <c r="K13" s="4">
        <v>1300.25</v>
      </c>
      <c r="L13" s="4">
        <v>1299.33</v>
      </c>
      <c r="M13" s="4">
        <v>1338.02</v>
      </c>
      <c r="N13" s="4">
        <v>1529.65</v>
      </c>
      <c r="O13" s="4">
        <f t="shared" si="0"/>
        <v>16412.68</v>
      </c>
    </row>
    <row r="14" spans="1:15" ht="15">
      <c r="A14" s="4" t="s">
        <v>33</v>
      </c>
      <c r="B14" s="4" t="s">
        <v>11</v>
      </c>
      <c r="C14" s="9">
        <v>0</v>
      </c>
      <c r="D14" s="9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16456</v>
      </c>
      <c r="M14" s="4">
        <v>0</v>
      </c>
      <c r="N14" s="4">
        <v>0</v>
      </c>
      <c r="O14" s="4">
        <f t="shared" si="0"/>
        <v>16456</v>
      </c>
    </row>
    <row r="15" spans="1:15" ht="15">
      <c r="A15" s="4" t="s">
        <v>34</v>
      </c>
      <c r="B15" s="4" t="s">
        <v>37</v>
      </c>
      <c r="C15" s="9">
        <v>0</v>
      </c>
      <c r="D15" s="9">
        <v>0</v>
      </c>
      <c r="E15" s="4">
        <v>1950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2850</v>
      </c>
      <c r="M15" s="4">
        <v>0</v>
      </c>
      <c r="N15" s="4">
        <v>0</v>
      </c>
      <c r="O15" s="4">
        <f t="shared" si="0"/>
        <v>4800</v>
      </c>
    </row>
    <row r="16" spans="1:15" ht="15">
      <c r="A16" s="4" t="s">
        <v>35</v>
      </c>
      <c r="B16" s="4" t="s">
        <v>12</v>
      </c>
      <c r="C16" s="9">
        <v>5387.74</v>
      </c>
      <c r="D16" s="9">
        <v>5450.19</v>
      </c>
      <c r="E16" s="4">
        <v>5423.99</v>
      </c>
      <c r="F16" s="4">
        <v>5417.29</v>
      </c>
      <c r="G16" s="4">
        <v>5387.13</v>
      </c>
      <c r="H16" s="4">
        <v>5401.44</v>
      </c>
      <c r="I16" s="4">
        <v>5369.15</v>
      </c>
      <c r="J16" s="4">
        <v>5475.17</v>
      </c>
      <c r="K16" s="4">
        <v>5448.67</v>
      </c>
      <c r="L16" s="4">
        <v>5544.02</v>
      </c>
      <c r="M16" s="4">
        <v>5411.5</v>
      </c>
      <c r="N16" s="4">
        <v>5465.42</v>
      </c>
      <c r="O16" s="4">
        <f t="shared" si="0"/>
        <v>65181.70999999999</v>
      </c>
    </row>
    <row r="17" spans="1:15" ht="15">
      <c r="A17" s="4" t="s">
        <v>36</v>
      </c>
      <c r="B17" s="5" t="s">
        <v>44</v>
      </c>
      <c r="C17" s="9">
        <v>1129.03</v>
      </c>
      <c r="D17" s="9">
        <v>1033.37</v>
      </c>
      <c r="E17" s="4">
        <v>6747.08</v>
      </c>
      <c r="F17" s="4">
        <v>736.34</v>
      </c>
      <c r="G17" s="4">
        <v>1722.19</v>
      </c>
      <c r="H17" s="4">
        <v>719.58</v>
      </c>
      <c r="I17" s="4">
        <v>1840.09</v>
      </c>
      <c r="J17" s="4">
        <v>1481.21</v>
      </c>
      <c r="K17" s="4">
        <v>801.84</v>
      </c>
      <c r="L17" s="4">
        <v>1029.41</v>
      </c>
      <c r="M17" s="4">
        <v>1128.12</v>
      </c>
      <c r="N17" s="4">
        <v>909.38</v>
      </c>
      <c r="O17" s="4">
        <f t="shared" si="0"/>
        <v>19277.64</v>
      </c>
    </row>
    <row r="18" spans="1:15" ht="15">
      <c r="A18" s="4" t="s">
        <v>38</v>
      </c>
      <c r="B18" s="5" t="s">
        <v>19</v>
      </c>
      <c r="C18" s="9">
        <v>2474.09</v>
      </c>
      <c r="D18" s="9">
        <v>1355.73</v>
      </c>
      <c r="E18" s="4">
        <v>1561.28</v>
      </c>
      <c r="F18" s="4">
        <v>1305.14</v>
      </c>
      <c r="G18" s="4">
        <v>2042.32</v>
      </c>
      <c r="H18" s="4">
        <v>1709.73</v>
      </c>
      <c r="I18" s="4">
        <v>1375.84</v>
      </c>
      <c r="J18" s="4">
        <v>2117.99</v>
      </c>
      <c r="K18" s="4">
        <v>1353.35</v>
      </c>
      <c r="L18" s="4">
        <v>1531.05</v>
      </c>
      <c r="M18" s="4">
        <v>1552.81</v>
      </c>
      <c r="N18" s="4">
        <v>2133.57</v>
      </c>
      <c r="O18" s="4">
        <f t="shared" si="0"/>
        <v>20512.9</v>
      </c>
    </row>
    <row r="19" spans="1:15" ht="15.75">
      <c r="A19" s="4" t="s">
        <v>39</v>
      </c>
      <c r="B19" s="4" t="s">
        <v>13</v>
      </c>
      <c r="C19" s="11">
        <f aca="true" t="shared" si="1" ref="C19:O19">SUM(C8:C18)</f>
        <v>19934.809999999998</v>
      </c>
      <c r="D19" s="11">
        <f t="shared" si="1"/>
        <v>20907.32</v>
      </c>
      <c r="E19" s="12">
        <f t="shared" si="1"/>
        <v>33470.92</v>
      </c>
      <c r="F19" s="12">
        <f t="shared" si="1"/>
        <v>25156.38</v>
      </c>
      <c r="G19" s="12">
        <f t="shared" si="1"/>
        <v>23697.769999999997</v>
      </c>
      <c r="H19" s="12">
        <f t="shared" si="1"/>
        <v>19845.86</v>
      </c>
      <c r="I19" s="12">
        <f t="shared" si="1"/>
        <v>25877.5</v>
      </c>
      <c r="J19" s="12">
        <f t="shared" si="1"/>
        <v>25475.679999999993</v>
      </c>
      <c r="K19" s="12">
        <f t="shared" si="1"/>
        <v>21925.09</v>
      </c>
      <c r="L19" s="12">
        <f t="shared" si="1"/>
        <v>43691.68000000001</v>
      </c>
      <c r="M19" s="12">
        <f t="shared" si="1"/>
        <v>23631.71</v>
      </c>
      <c r="N19" s="12">
        <f t="shared" si="1"/>
        <v>26408.7</v>
      </c>
      <c r="O19" s="12">
        <f t="shared" si="1"/>
        <v>310023.42000000004</v>
      </c>
    </row>
    <row r="20" spans="1:15" ht="15.75">
      <c r="A20" s="4" t="s">
        <v>40</v>
      </c>
      <c r="B20" s="12" t="s">
        <v>14</v>
      </c>
      <c r="C20" s="9">
        <v>27418.5</v>
      </c>
      <c r="D20" s="9">
        <v>27418.5</v>
      </c>
      <c r="E20" s="4">
        <v>27418.5</v>
      </c>
      <c r="F20" s="4">
        <v>27418.5</v>
      </c>
      <c r="G20" s="4">
        <v>27418.5</v>
      </c>
      <c r="H20" s="4">
        <v>27418.5</v>
      </c>
      <c r="I20" s="13">
        <v>29325.61</v>
      </c>
      <c r="J20" s="4">
        <v>28515.23</v>
      </c>
      <c r="K20" s="4">
        <v>28515.23</v>
      </c>
      <c r="L20" s="4">
        <v>28515.23</v>
      </c>
      <c r="M20" s="4">
        <v>28515.23</v>
      </c>
      <c r="N20" s="4">
        <v>28515.23</v>
      </c>
      <c r="O20" s="4">
        <f>SUM(C20:N20)</f>
        <v>336412.75999999995</v>
      </c>
    </row>
    <row r="21" spans="1:15" ht="15.75">
      <c r="A21" s="4" t="s">
        <v>41</v>
      </c>
      <c r="B21" s="12" t="s">
        <v>15</v>
      </c>
      <c r="C21" s="9">
        <v>41234.9</v>
      </c>
      <c r="D21" s="9">
        <v>22595.5</v>
      </c>
      <c r="E21" s="4">
        <v>26021.39</v>
      </c>
      <c r="F21" s="4">
        <v>21752.31</v>
      </c>
      <c r="G21" s="4">
        <v>34038.61</v>
      </c>
      <c r="H21" s="4">
        <v>28495.49</v>
      </c>
      <c r="I21" s="4">
        <v>22930.68</v>
      </c>
      <c r="J21" s="4">
        <v>35299.76</v>
      </c>
      <c r="K21" s="4">
        <v>22555.82</v>
      </c>
      <c r="L21" s="4">
        <v>25517.46</v>
      </c>
      <c r="M21" s="4">
        <v>25880.23</v>
      </c>
      <c r="N21" s="4">
        <v>35559.56</v>
      </c>
      <c r="O21" s="4">
        <f>SUM(C21:N21)</f>
        <v>341881.71</v>
      </c>
    </row>
    <row r="22" spans="1:15" ht="15.75">
      <c r="A22" s="5" t="s">
        <v>42</v>
      </c>
      <c r="B22" s="12" t="s">
        <v>16</v>
      </c>
      <c r="C22" s="9">
        <v>92019.8</v>
      </c>
      <c r="D22" s="9">
        <v>96842.8</v>
      </c>
      <c r="E22" s="4">
        <v>98239.91</v>
      </c>
      <c r="F22" s="4">
        <v>103906.1</v>
      </c>
      <c r="G22" s="4">
        <v>97285.99</v>
      </c>
      <c r="H22" s="4">
        <v>96209</v>
      </c>
      <c r="I22" s="4">
        <v>102603.93</v>
      </c>
      <c r="J22" s="4">
        <v>95819.4</v>
      </c>
      <c r="K22" s="4">
        <v>101778.81</v>
      </c>
      <c r="L22" s="4">
        <v>104776.58</v>
      </c>
      <c r="M22" s="4">
        <v>107411.58</v>
      </c>
      <c r="N22" s="4">
        <v>100367.25</v>
      </c>
      <c r="O22" s="4">
        <v>100367.25</v>
      </c>
    </row>
    <row r="23" spans="1:15" ht="15.75">
      <c r="A23" s="5" t="s">
        <v>43</v>
      </c>
      <c r="B23" s="12" t="s">
        <v>52</v>
      </c>
      <c r="C23" s="14">
        <f aca="true" t="shared" si="2" ref="C23:M23">C19/3046.5</f>
        <v>6.5435122271459045</v>
      </c>
      <c r="D23" s="14">
        <f t="shared" si="2"/>
        <v>6.862734285245363</v>
      </c>
      <c r="E23" s="15">
        <f t="shared" si="2"/>
        <v>10.986679796487772</v>
      </c>
      <c r="F23" s="15">
        <f t="shared" si="2"/>
        <v>8.257469226981783</v>
      </c>
      <c r="G23" s="15">
        <f t="shared" si="2"/>
        <v>7.77868701788938</v>
      </c>
      <c r="H23" s="15">
        <f t="shared" si="2"/>
        <v>6.514314787461021</v>
      </c>
      <c r="I23" s="15">
        <f t="shared" si="2"/>
        <v>8.49417364188413</v>
      </c>
      <c r="J23" s="15">
        <f t="shared" si="2"/>
        <v>8.362278023961922</v>
      </c>
      <c r="K23" s="15">
        <f t="shared" si="2"/>
        <v>7.196812735926473</v>
      </c>
      <c r="L23" s="15">
        <f t="shared" si="2"/>
        <v>14.341598555719681</v>
      </c>
      <c r="M23" s="15">
        <f t="shared" si="2"/>
        <v>7.757003118332513</v>
      </c>
      <c r="N23" s="15"/>
      <c r="O23" s="15"/>
    </row>
    <row r="24" spans="1:6" ht="15.75">
      <c r="A24" s="6"/>
      <c r="B24" s="7" t="s">
        <v>45</v>
      </c>
      <c r="C24" s="7"/>
      <c r="D24" s="7" t="s">
        <v>20</v>
      </c>
      <c r="E24" s="8"/>
      <c r="F24" s="8"/>
    </row>
    <row r="25" spans="1:12" ht="15.75">
      <c r="A25" s="6"/>
      <c r="B25" s="7" t="s">
        <v>22</v>
      </c>
      <c r="C25" s="7"/>
      <c r="D25" s="7" t="s">
        <v>23</v>
      </c>
      <c r="E25" s="8"/>
      <c r="F25" s="8"/>
      <c r="L25" s="2" t="s">
        <v>3</v>
      </c>
    </row>
    <row r="26" spans="1:6" ht="15.75">
      <c r="A26" s="6"/>
      <c r="B26" s="7" t="s">
        <v>17</v>
      </c>
      <c r="C26" s="7"/>
      <c r="D26" s="7" t="s">
        <v>18</v>
      </c>
      <c r="E26" s="8"/>
      <c r="F26" s="8"/>
    </row>
    <row r="27" spans="1:6" ht="15.75">
      <c r="A27" s="6"/>
      <c r="B27" s="7"/>
      <c r="C27" s="7"/>
      <c r="D27" s="7"/>
      <c r="E27" s="8"/>
      <c r="F27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2019-02-19T07:52:51Z</dcterms:modified>
  <cp:category/>
  <cp:version/>
  <cp:contentType/>
  <cp:contentStatus/>
</cp:coreProperties>
</file>