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<sst xmlns="http://schemas.openxmlformats.org/spreadsheetml/2006/main" count="64" uniqueCount="62">
  <si>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</si>
  <si>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</si>
  <si>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</si>
  <si>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п/п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</si>
  <si>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</si>
  <si>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</si>
  <si>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</si>
  <si>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</si>
  <si>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</si>
  <si>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</si>
  <si>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</si>
  <si>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</si>
  <si>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№№</t>
  </si>
  <si>
    <t xml:space="preserve">Долг </t>
  </si>
  <si>
    <t>Экономист</t>
  </si>
  <si>
    <t>Овчаренко Н.Г.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</si>
  <si>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</si>
  <si>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</si>
  <si>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</si>
  <si>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</si>
  <si>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</si>
  <si>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</si>
  <si>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</si>
  <si>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</si>
  <si>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 Малеево д.20</t>
  </si>
  <si>
    <t>889,8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</si>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</sst>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6.421875" style="1" customWidth="1"/>
    <col min="2" max="2" width="71.00390625" style="1" bestFit="1" customWidth="1"/>
    <col min="3" max="3" width="11.8515625" style="1" customWidth="1"/>
    <col min="4" max="4" width="9.140625" style="1" customWidth="1"/>
    <col min="5" max="5" width="18.8515625" style="1" bestFit="1" customWidth="1"/>
    <col min="6" max="6" width="10.57421875" style="1" bestFit="1" customWidth="1"/>
    <col min="7" max="11" width="12.00390625" style="1" bestFit="1" customWidth="1"/>
    <col min="12" max="12" width="12.8515625" style="1" bestFit="1" customWidth="1"/>
    <col min="13" max="13" width="8.71093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9" ht="15.75">
      <c r="A1" s="2" t="s">
        <v>0</v>
      </c>
      <c r="B1" s="2"/>
      <c r="C1" s="2"/>
      <c r="D1" s="2"/>
      <c r="I1" s="1" t="s">
        <v>2</v>
      </c>
    </row>
    <row r="2" spans="1:3" ht="15.75">
      <c r="A2" s="2" t="s">
        <v>24</v>
      </c>
      <c r="B2" s="2"/>
      <c r="C2" s="2"/>
    </row>
    <row r="3" spans="1:11" ht="16.5" thickBot="1">
      <c r="A3" s="2" t="s">
        <v>1</v>
      </c>
      <c r="B3" s="2"/>
      <c r="C3" s="2"/>
      <c r="F3" s="2" t="s">
        <v>25</v>
      </c>
      <c r="K3" s="1" t="s">
        <v>20</v>
      </c>
    </row>
    <row r="4" spans="1:16" ht="15.75" thickBot="1">
      <c r="A4" s="18" t="s">
        <v>12</v>
      </c>
      <c r="B4" s="18"/>
      <c r="C4" s="19"/>
      <c r="D4" s="20"/>
      <c r="E4" s="21"/>
      <c r="F4" s="21" t="s">
        <v>61</v>
      </c>
      <c r="G4" s="21"/>
      <c r="H4" s="21"/>
      <c r="I4" s="21"/>
      <c r="J4" s="21"/>
      <c r="K4" s="21"/>
      <c r="L4" s="21"/>
      <c r="M4" s="21"/>
      <c r="N4" s="21"/>
      <c r="O4" s="22"/>
      <c r="P4" s="23"/>
    </row>
    <row r="5" spans="1:16" ht="15">
      <c r="A5" s="24" t="s">
        <v>3</v>
      </c>
      <c r="B5" s="24" t="s">
        <v>4</v>
      </c>
      <c r="C5" s="25" t="s">
        <v>46</v>
      </c>
      <c r="D5" s="25" t="s">
        <v>47</v>
      </c>
      <c r="E5" s="24" t="s">
        <v>48</v>
      </c>
      <c r="F5" s="24" t="s">
        <v>49</v>
      </c>
      <c r="G5" s="24" t="s">
        <v>50</v>
      </c>
      <c r="H5" s="24" t="s">
        <v>51</v>
      </c>
      <c r="I5" s="24" t="s">
        <v>53</v>
      </c>
      <c r="J5" s="18" t="s">
        <v>54</v>
      </c>
      <c r="K5" s="26" t="s">
        <v>55</v>
      </c>
      <c r="L5" s="24" t="s">
        <v>56</v>
      </c>
      <c r="M5" s="24" t="s">
        <v>57</v>
      </c>
      <c r="N5" s="18" t="s">
        <v>58</v>
      </c>
      <c r="O5" s="24" t="s">
        <v>59</v>
      </c>
      <c r="P5" s="23"/>
    </row>
    <row r="6" spans="1:16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60</v>
      </c>
      <c r="P6" s="23"/>
    </row>
    <row r="7" spans="1:16" ht="15.75" thickBot="1">
      <c r="A7" s="27"/>
      <c r="B7" s="27"/>
      <c r="C7" s="28"/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61</v>
      </c>
      <c r="P7" s="23"/>
    </row>
    <row r="8" spans="1:16" ht="15">
      <c r="A8" s="8" t="s">
        <v>26</v>
      </c>
      <c r="B8" s="7" t="s">
        <v>29</v>
      </c>
      <c r="C8" s="11">
        <v>2046.54</v>
      </c>
      <c r="D8" s="11">
        <v>2046.54</v>
      </c>
      <c r="E8" s="7">
        <v>2040.1</v>
      </c>
      <c r="F8" s="7">
        <v>2040.1</v>
      </c>
      <c r="G8" s="7">
        <v>2040.1</v>
      </c>
      <c r="H8" s="7">
        <v>2040.1</v>
      </c>
      <c r="I8" s="8">
        <v>2838.4</v>
      </c>
      <c r="J8" s="8">
        <v>2838.4</v>
      </c>
      <c r="K8" s="8">
        <v>2838.4</v>
      </c>
      <c r="L8" s="8">
        <v>2838.4</v>
      </c>
      <c r="M8" s="8">
        <v>2838.4</v>
      </c>
      <c r="N8" s="8">
        <v>2838.4</v>
      </c>
      <c r="O8" s="8">
        <f aca="true" t="shared" si="0" ref="O8:O18">SUM(C8:N8)</f>
        <v>29283.88000000001</v>
      </c>
      <c r="P8" s="23"/>
    </row>
    <row r="9" spans="1:16" ht="15">
      <c r="A9" s="8" t="s">
        <v>27</v>
      </c>
      <c r="B9" s="8" t="s">
        <v>16</v>
      </c>
      <c r="C9" s="10">
        <v>0</v>
      </c>
      <c r="D9" s="10">
        <v>851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851</v>
      </c>
      <c r="P9" s="23"/>
    </row>
    <row r="10" spans="1:16" ht="15">
      <c r="A10" s="7" t="s">
        <v>28</v>
      </c>
      <c r="B10" s="8" t="s">
        <v>17</v>
      </c>
      <c r="C10" s="10">
        <v>81.95</v>
      </c>
      <c r="D10" s="10">
        <v>490.9</v>
      </c>
      <c r="E10" s="8">
        <v>528.56</v>
      </c>
      <c r="F10" s="8">
        <v>534.86</v>
      </c>
      <c r="G10" s="8">
        <v>555.71</v>
      </c>
      <c r="H10" s="8">
        <v>484.3</v>
      </c>
      <c r="I10" s="8">
        <v>1059.97</v>
      </c>
      <c r="J10" s="8">
        <v>103.51</v>
      </c>
      <c r="K10" s="8">
        <v>386.2</v>
      </c>
      <c r="L10" s="8">
        <v>550.83</v>
      </c>
      <c r="M10" s="8">
        <v>485.63</v>
      </c>
      <c r="N10" s="8">
        <v>991.49</v>
      </c>
      <c r="O10" s="8">
        <f t="shared" si="0"/>
        <v>6253.91</v>
      </c>
      <c r="P10" s="23"/>
    </row>
    <row r="11" spans="1:16" ht="15">
      <c r="A11" s="8" t="s">
        <v>30</v>
      </c>
      <c r="B11" s="8" t="s">
        <v>18</v>
      </c>
      <c r="C11" s="10">
        <v>125.02</v>
      </c>
      <c r="D11" s="10">
        <v>362.86</v>
      </c>
      <c r="E11" s="8">
        <v>388.33</v>
      </c>
      <c r="F11" s="8">
        <v>364.01</v>
      </c>
      <c r="G11" s="8">
        <v>357.46</v>
      </c>
      <c r="H11" s="8">
        <v>330.76</v>
      </c>
      <c r="I11" s="8">
        <v>304.33</v>
      </c>
      <c r="J11" s="8">
        <v>714.04</v>
      </c>
      <c r="K11" s="8">
        <v>38.74</v>
      </c>
      <c r="L11" s="8">
        <v>258.65</v>
      </c>
      <c r="M11" s="8">
        <v>421.15</v>
      </c>
      <c r="N11" s="8">
        <v>491.13</v>
      </c>
      <c r="O11" s="8">
        <f t="shared" si="0"/>
        <v>4156.48</v>
      </c>
      <c r="P11" s="23"/>
    </row>
    <row r="12" spans="1:16" ht="15">
      <c r="A12" s="8" t="s">
        <v>31</v>
      </c>
      <c r="B12" s="8" t="s">
        <v>5</v>
      </c>
      <c r="C12" s="10">
        <v>361.17</v>
      </c>
      <c r="D12" s="10">
        <v>397.04</v>
      </c>
      <c r="E12" s="8">
        <v>407.31</v>
      </c>
      <c r="F12" s="8">
        <v>371.81</v>
      </c>
      <c r="G12" s="8">
        <v>640.95</v>
      </c>
      <c r="H12" s="8">
        <v>321.54</v>
      </c>
      <c r="I12" s="8">
        <v>352.85</v>
      </c>
      <c r="J12" s="8">
        <v>388.85</v>
      </c>
      <c r="K12" s="8">
        <v>378.54</v>
      </c>
      <c r="L12" s="8">
        <v>378.31</v>
      </c>
      <c r="M12" s="8">
        <v>389.57</v>
      </c>
      <c r="N12" s="8">
        <v>445.36</v>
      </c>
      <c r="O12" s="8">
        <f t="shared" si="0"/>
        <v>4833.299999999999</v>
      </c>
      <c r="P12" s="23"/>
    </row>
    <row r="13" spans="1:16" ht="15">
      <c r="A13" s="8" t="s">
        <v>32</v>
      </c>
      <c r="B13" s="8" t="s">
        <v>6</v>
      </c>
      <c r="C13" s="10">
        <v>361.17</v>
      </c>
      <c r="D13" s="10">
        <v>371.94</v>
      </c>
      <c r="E13" s="8">
        <v>380.86</v>
      </c>
      <c r="F13" s="8">
        <v>370.94</v>
      </c>
      <c r="G13" s="8">
        <v>640.66</v>
      </c>
      <c r="H13" s="8">
        <v>321.54</v>
      </c>
      <c r="I13" s="8">
        <v>352.88</v>
      </c>
      <c r="J13" s="8">
        <v>388.85</v>
      </c>
      <c r="K13" s="8">
        <v>378.54</v>
      </c>
      <c r="L13" s="8">
        <v>378.31</v>
      </c>
      <c r="M13" s="8">
        <v>389.57</v>
      </c>
      <c r="N13" s="8">
        <v>445.36</v>
      </c>
      <c r="O13" s="8">
        <f t="shared" si="0"/>
        <v>4780.62</v>
      </c>
      <c r="P13" s="23"/>
    </row>
    <row r="14" spans="1:16" ht="15">
      <c r="A14" s="8" t="s">
        <v>33</v>
      </c>
      <c r="B14" s="8" t="s">
        <v>7</v>
      </c>
      <c r="C14" s="10">
        <v>0</v>
      </c>
      <c r="D14" s="10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6732</v>
      </c>
      <c r="M14" s="8">
        <v>0</v>
      </c>
      <c r="N14" s="8">
        <v>0</v>
      </c>
      <c r="O14" s="8">
        <f t="shared" si="0"/>
        <v>6732</v>
      </c>
      <c r="P14" s="23"/>
    </row>
    <row r="15" spans="1:16" ht="15">
      <c r="A15" s="8" t="s">
        <v>34</v>
      </c>
      <c r="B15" s="8" t="s">
        <v>37</v>
      </c>
      <c r="C15" s="10">
        <v>0</v>
      </c>
      <c r="D15" s="10">
        <v>0</v>
      </c>
      <c r="E15" s="8">
        <v>1800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1650</v>
      </c>
      <c r="M15" s="8">
        <v>0</v>
      </c>
      <c r="N15" s="8">
        <v>0</v>
      </c>
      <c r="O15" s="8">
        <f t="shared" si="0"/>
        <v>3450</v>
      </c>
      <c r="P15" s="23"/>
    </row>
    <row r="16" spans="1:16" ht="15">
      <c r="A16" s="8" t="s">
        <v>35</v>
      </c>
      <c r="B16" s="8" t="s">
        <v>8</v>
      </c>
      <c r="C16" s="10">
        <v>1573.61</v>
      </c>
      <c r="D16" s="10">
        <v>1591.85</v>
      </c>
      <c r="E16" s="8">
        <v>1579.21</v>
      </c>
      <c r="F16" s="8">
        <v>1577.28</v>
      </c>
      <c r="G16" s="8">
        <v>1568.48</v>
      </c>
      <c r="H16" s="8">
        <v>1572.65</v>
      </c>
      <c r="I16" s="8">
        <v>1563.25</v>
      </c>
      <c r="J16" s="8">
        <v>1594.12</v>
      </c>
      <c r="K16" s="8">
        <v>1586.26</v>
      </c>
      <c r="L16" s="8">
        <v>1614.16</v>
      </c>
      <c r="M16" s="8">
        <v>1575.58</v>
      </c>
      <c r="N16" s="8">
        <v>1591.28</v>
      </c>
      <c r="O16" s="8">
        <f t="shared" si="0"/>
        <v>18987.73</v>
      </c>
      <c r="P16" s="23"/>
    </row>
    <row r="17" spans="1:16" ht="15">
      <c r="A17" s="8" t="s">
        <v>36</v>
      </c>
      <c r="B17" s="9" t="s">
        <v>44</v>
      </c>
      <c r="C17" s="10">
        <v>329.76</v>
      </c>
      <c r="D17" s="10">
        <v>301.82</v>
      </c>
      <c r="E17" s="8">
        <v>1964.44</v>
      </c>
      <c r="F17" s="8">
        <v>214.39</v>
      </c>
      <c r="G17" s="8">
        <v>501.42</v>
      </c>
      <c r="H17" s="8">
        <v>209.51</v>
      </c>
      <c r="I17" s="8">
        <v>535.75</v>
      </c>
      <c r="J17" s="8">
        <v>431.23</v>
      </c>
      <c r="K17" s="8">
        <v>233.46</v>
      </c>
      <c r="L17" s="8">
        <v>299.12</v>
      </c>
      <c r="M17" s="8">
        <v>328.46</v>
      </c>
      <c r="N17" s="8">
        <v>264.77</v>
      </c>
      <c r="O17" s="8">
        <f t="shared" si="0"/>
        <v>5614.129999999999</v>
      </c>
      <c r="P17" s="23"/>
    </row>
    <row r="18" spans="1:16" ht="15">
      <c r="A18" s="8" t="s">
        <v>38</v>
      </c>
      <c r="B18" s="9" t="s">
        <v>19</v>
      </c>
      <c r="C18" s="10">
        <v>532.02</v>
      </c>
      <c r="D18" s="10">
        <v>134.01</v>
      </c>
      <c r="E18" s="8">
        <v>470.83</v>
      </c>
      <c r="F18" s="8">
        <v>426.21</v>
      </c>
      <c r="G18" s="8">
        <v>391.03</v>
      </c>
      <c r="H18" s="8">
        <v>377.95</v>
      </c>
      <c r="I18" s="8">
        <v>670.76</v>
      </c>
      <c r="J18" s="8">
        <v>825.85</v>
      </c>
      <c r="K18" s="8">
        <v>431.67</v>
      </c>
      <c r="L18" s="8">
        <v>354.82</v>
      </c>
      <c r="M18" s="8">
        <v>342.79</v>
      </c>
      <c r="N18" s="8">
        <v>501.29</v>
      </c>
      <c r="O18" s="8">
        <f t="shared" si="0"/>
        <v>5459.229999999999</v>
      </c>
      <c r="P18" s="23"/>
    </row>
    <row r="19" spans="1:16" ht="15.75">
      <c r="A19" s="8" t="s">
        <v>39</v>
      </c>
      <c r="B19" s="8" t="s">
        <v>9</v>
      </c>
      <c r="C19" s="12">
        <f aca="true" t="shared" si="1" ref="C19:O19">SUM(C8:C18)</f>
        <v>5411.24</v>
      </c>
      <c r="D19" s="12">
        <f t="shared" si="1"/>
        <v>6547.959999999999</v>
      </c>
      <c r="E19" s="13">
        <f t="shared" si="1"/>
        <v>9559.64</v>
      </c>
      <c r="F19" s="13">
        <f t="shared" si="1"/>
        <v>5899.6</v>
      </c>
      <c r="G19" s="13">
        <f t="shared" si="1"/>
        <v>6695.81</v>
      </c>
      <c r="H19" s="13">
        <f t="shared" si="1"/>
        <v>5658.349999999999</v>
      </c>
      <c r="I19" s="13">
        <f t="shared" si="1"/>
        <v>7678.1900000000005</v>
      </c>
      <c r="J19" s="13">
        <f t="shared" si="1"/>
        <v>7284.85</v>
      </c>
      <c r="K19" s="13">
        <f t="shared" si="1"/>
        <v>6271.8099999999995</v>
      </c>
      <c r="L19" s="13">
        <f t="shared" si="1"/>
        <v>15054.6</v>
      </c>
      <c r="M19" s="13">
        <f t="shared" si="1"/>
        <v>6771.15</v>
      </c>
      <c r="N19" s="13">
        <f t="shared" si="1"/>
        <v>7569.079999999999</v>
      </c>
      <c r="O19" s="13">
        <f t="shared" si="1"/>
        <v>90402.28000000001</v>
      </c>
      <c r="P19" s="23"/>
    </row>
    <row r="20" spans="1:16" ht="15.75">
      <c r="A20" s="8" t="s">
        <v>40</v>
      </c>
      <c r="B20" s="13" t="s">
        <v>10</v>
      </c>
      <c r="C20" s="10">
        <v>7805.6</v>
      </c>
      <c r="D20" s="10">
        <v>7805.6</v>
      </c>
      <c r="E20" s="8">
        <v>7805.6</v>
      </c>
      <c r="F20" s="8">
        <v>8229.5</v>
      </c>
      <c r="G20" s="8">
        <v>7805.6</v>
      </c>
      <c r="H20" s="8">
        <v>7805.6</v>
      </c>
      <c r="I20" s="8">
        <v>8116.01</v>
      </c>
      <c r="J20" s="8">
        <v>8116.09</v>
      </c>
      <c r="K20" s="8">
        <v>8116.09</v>
      </c>
      <c r="L20" s="8">
        <v>8116.09</v>
      </c>
      <c r="M20" s="8">
        <v>8116.09</v>
      </c>
      <c r="N20" s="8">
        <v>8116.09</v>
      </c>
      <c r="O20" s="8">
        <f>SUM(C20:N20)</f>
        <v>95953.95999999999</v>
      </c>
      <c r="P20" s="23"/>
    </row>
    <row r="21" spans="1:16" ht="15.75">
      <c r="A21" s="8" t="s">
        <v>41</v>
      </c>
      <c r="B21" s="13" t="s">
        <v>11</v>
      </c>
      <c r="C21" s="10">
        <v>8867.04</v>
      </c>
      <c r="D21" s="10">
        <v>2233.44</v>
      </c>
      <c r="E21" s="8">
        <v>7847.98</v>
      </c>
      <c r="F21" s="8">
        <v>7103.81</v>
      </c>
      <c r="G21" s="8">
        <v>6517.16</v>
      </c>
      <c r="H21" s="8">
        <v>6299.11</v>
      </c>
      <c r="I21" s="8">
        <v>11179.41</v>
      </c>
      <c r="J21" s="8">
        <v>13764.11</v>
      </c>
      <c r="K21" s="8">
        <v>7194.57</v>
      </c>
      <c r="L21" s="8">
        <v>5913.68</v>
      </c>
      <c r="M21" s="8">
        <v>5713.23</v>
      </c>
      <c r="N21" s="14">
        <v>8354.84</v>
      </c>
      <c r="O21" s="8">
        <f>SUM(C21:N21)</f>
        <v>90988.37999999999</v>
      </c>
      <c r="P21" s="23"/>
    </row>
    <row r="22" spans="1:16" ht="15.75">
      <c r="A22" s="9" t="s">
        <v>42</v>
      </c>
      <c r="B22" s="13" t="s">
        <v>13</v>
      </c>
      <c r="C22" s="15">
        <v>15416.73</v>
      </c>
      <c r="D22" s="15">
        <v>20988.89</v>
      </c>
      <c r="E22" s="14">
        <v>20946.51</v>
      </c>
      <c r="F22" s="14">
        <v>22072.2</v>
      </c>
      <c r="G22" s="14">
        <v>23360.64</v>
      </c>
      <c r="H22" s="14">
        <v>24867.13</v>
      </c>
      <c r="I22" s="14">
        <v>21803.73</v>
      </c>
      <c r="J22" s="14">
        <v>16155.71</v>
      </c>
      <c r="K22" s="8">
        <v>17077.23</v>
      </c>
      <c r="L22" s="8">
        <v>19279.64</v>
      </c>
      <c r="M22" s="8">
        <v>21682.5</v>
      </c>
      <c r="N22" s="8">
        <v>21443.75</v>
      </c>
      <c r="O22" s="8">
        <v>21443.75</v>
      </c>
      <c r="P22" s="23"/>
    </row>
    <row r="23" spans="1:16" ht="15.75">
      <c r="A23" s="9" t="s">
        <v>43</v>
      </c>
      <c r="B23" s="13" t="s">
        <v>52</v>
      </c>
      <c r="C23" s="16">
        <f>C19/889.8</f>
        <v>6.081411553158013</v>
      </c>
      <c r="D23" s="16">
        <f>D19/889.8</f>
        <v>7.35891211508204</v>
      </c>
      <c r="E23" s="17">
        <f aca="true" t="shared" si="2" ref="E23:N23">E19/887</f>
        <v>10.777497181510709</v>
      </c>
      <c r="F23" s="17">
        <f t="shared" si="2"/>
        <v>6.651183765501692</v>
      </c>
      <c r="G23" s="17">
        <f t="shared" si="2"/>
        <v>7.548827508455468</v>
      </c>
      <c r="H23" s="17">
        <f t="shared" si="2"/>
        <v>6.379199549041713</v>
      </c>
      <c r="I23" s="17">
        <f t="shared" si="2"/>
        <v>8.656358511837656</v>
      </c>
      <c r="J23" s="17">
        <f t="shared" si="2"/>
        <v>8.212908680947013</v>
      </c>
      <c r="K23" s="17">
        <f t="shared" si="2"/>
        <v>7.070811724915445</v>
      </c>
      <c r="L23" s="17">
        <f t="shared" si="2"/>
        <v>16.972491544532133</v>
      </c>
      <c r="M23" s="17">
        <f t="shared" si="2"/>
        <v>7.6337655016910935</v>
      </c>
      <c r="N23" s="17">
        <f t="shared" si="2"/>
        <v>8.533348365276211</v>
      </c>
      <c r="O23" s="17">
        <f>O19/887/12</f>
        <v>8.493261931604662</v>
      </c>
      <c r="P23" s="23"/>
    </row>
    <row r="24" spans="1:6" ht="15.75">
      <c r="A24" s="3"/>
      <c r="B24" s="6" t="s">
        <v>45</v>
      </c>
      <c r="C24" s="4"/>
      <c r="D24" s="4" t="s">
        <v>21</v>
      </c>
      <c r="E24" s="5"/>
      <c r="F24" s="5"/>
    </row>
    <row r="25" spans="1:12" ht="15.75">
      <c r="A25" s="3"/>
      <c r="B25" s="4" t="s">
        <v>22</v>
      </c>
      <c r="C25" s="4"/>
      <c r="D25" s="4" t="s">
        <v>23</v>
      </c>
      <c r="E25" s="5"/>
      <c r="F25" s="5"/>
      <c r="L25" s="1" t="s">
        <v>2</v>
      </c>
    </row>
    <row r="26" spans="1:6" ht="15.75">
      <c r="A26" s="3"/>
      <c r="B26" s="4" t="s">
        <v>14</v>
      </c>
      <c r="C26" s="4"/>
      <c r="D26" s="4" t="s">
        <v>15</v>
      </c>
      <c r="E26" s="5"/>
      <c r="F26" s="5"/>
    </row>
    <row r="27" spans="1:6" ht="15.75">
      <c r="A27" s="3"/>
      <c r="B27" s="4"/>
      <c r="C27" s="4"/>
      <c r="D27" s="4"/>
      <c r="E27" s="5"/>
      <c r="F27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2019-02-19T08:02:06Z</dcterms:modified>
  <cp:category/>
  <cp:version/>
  <cp:contentType/>
  <cp:contentStatus/>
</cp:coreProperties>
</file>