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<sst xmlns="http://schemas.openxmlformats.org/spreadsheetml/2006/main" count="46" uniqueCount="45">
  <si>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 xml:space="preserve">Затраты  по содержанию и ремонту общего имущества </t>
  </si>
  <si>
    <t>обслуживаемого управляющей компанией ООО "Крутоярсервис-1"</t>
  </si>
  <si>
    <t>840,2 м2</t>
  </si>
  <si>
    <t xml:space="preserve"> 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</si>
  <si>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</si>
  <si>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</si>
  <si>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</si>
  <si>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</si>
  <si>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</si>
  <si>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</si>
  <si>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</si>
  <si>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</si>
  <si>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</si>
  <si>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</si>
  <si>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</si>
  <si>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</si>
  <si>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</si>
  <si>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Овчаренко Н.Г.</t>
  </si>
  <si>
    <t>Налог с доходов (6%)</t>
  </si>
  <si>
    <t>(рублей)</t>
  </si>
  <si>
    <t>Секриеру В.С.</t>
  </si>
  <si>
    <t>Главный бухгалтер</t>
  </si>
  <si>
    <t>Майорова Т.Б.</t>
  </si>
  <si>
    <t>жилого дома по адресу п.Крутоярский д.10</t>
  </si>
  <si>
    <t>Проверка дымоходов и вентканалов ВДПО</t>
  </si>
  <si>
    <t>Услуги сторонних организаций</t>
  </si>
  <si>
    <t xml:space="preserve">Генеральный директор ООО "Крутоярсервис-1" 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</si>
  <si>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</si>
  <si>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</si>
  <si>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</si>
  <si>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</si>
  <si>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</si>
  <si>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</si>
  <si>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</si>
  <si>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</si>
  <si>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</si>
  <si>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</si>
  <si>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</si>
  <si>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</si>
  <si>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</si>
  <si>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</si>
  <si>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за</t>
  </si>
  <si>
    <t>2019 г.</t>
  </si>
  <si>
    <t>сбор, вывоз и утилизация  ТКО</t>
  </si>
  <si>
    <t xml:space="preserve">ОДН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</si>
</sst>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.00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2" fillId="0" borderId="13" xfId="0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1" fillId="0" borderId="18" xfId="0" applyFont="1" applyBorder="1" applyAlignment="1">
      <alignment/>
    </xf>
    <xf numFmtId="188" fontId="2" fillId="0" borderId="10" xfId="0" applyNumberFormat="1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2" fontId="2" fillId="0" borderId="10" xfId="0" applyNumberFormat="1" applyFont="1" applyBorder="1" applyAlignment="1">
      <alignment horizontal="left"/>
    </xf>
    <xf numFmtId="2" fontId="1" fillId="0" borderId="10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="75" zoomScaleNormal="75" zoomScalePageLayoutView="0" workbookViewId="0" topLeftCell="A1">
      <selection activeCell="F29" sqref="F29"/>
    </sheetView>
  </sheetViews>
  <sheetFormatPr defaultColWidth="9.140625" defaultRowHeight="12.75"/>
  <cols>
    <col min="1" max="1" width="73.8515625" style="0" customWidth="1"/>
    <col min="2" max="2" width="12.7109375" style="0" customWidth="1"/>
    <col min="3" max="3" width="11.28125" style="0" customWidth="1"/>
    <col min="4" max="4" width="15.8515625" style="0" customWidth="1"/>
    <col min="5" max="5" width="18.7109375" style="0" bestFit="1" customWidth="1"/>
    <col min="6" max="10" width="11.57421875" style="0" bestFit="1" customWidth="1"/>
    <col min="11" max="11" width="13.28125" style="0" customWidth="1"/>
    <col min="12" max="12" width="12.7109375" style="0" bestFit="1" customWidth="1"/>
    <col min="13" max="13" width="8.7109375" style="0" customWidth="1"/>
    <col min="14" max="14" width="12.00390625" style="0" bestFit="1" customWidth="1"/>
    <col min="15" max="15" width="10.57421875" style="0" bestFit="1" customWidth="1"/>
    <col min="16" max="16" width="9.7109375" style="0" bestFit="1" customWidth="1"/>
    <col min="17" max="17" width="12.28125" style="0" bestFit="1" customWidth="1"/>
    <col min="18" max="18" width="11.57421875" style="0" bestFit="1" customWidth="1"/>
  </cols>
  <sheetData>
    <row r="1" spans="1:4" s="2" customFormat="1" ht="15.75">
      <c r="A1" s="1" t="s">
        <v>0</v>
      </c>
      <c r="B1" s="1"/>
      <c r="C1" s="1"/>
      <c r="D1" s="1"/>
    </row>
    <row r="2" spans="1:3" s="2" customFormat="1" ht="15.75">
      <c r="A2" s="1" t="s">
        <v>23</v>
      </c>
      <c r="B2" s="1"/>
      <c r="C2" s="1"/>
    </row>
    <row r="3" spans="1:11" s="2" customFormat="1" ht="16.5" thickBot="1">
      <c r="A3" s="1" t="s">
        <v>1</v>
      </c>
      <c r="B3" s="1"/>
      <c r="C3" s="1"/>
      <c r="F3" s="1" t="s">
        <v>2</v>
      </c>
      <c r="K3" s="2" t="s">
        <v>19</v>
      </c>
    </row>
    <row r="4" spans="1:14" s="2" customFormat="1" ht="15.75" thickBot="1">
      <c r="A4" s="12"/>
      <c r="B4" s="13"/>
      <c r="C4" s="14"/>
      <c r="D4" s="15"/>
      <c r="E4" s="15" t="s">
        <v>42</v>
      </c>
      <c r="F4" s="15"/>
      <c r="G4" s="15"/>
      <c r="H4" s="15"/>
      <c r="I4" s="15"/>
      <c r="J4" s="15"/>
      <c r="K4" s="15"/>
      <c r="L4" s="15"/>
      <c r="M4" s="15"/>
      <c r="N4" s="16"/>
    </row>
    <row r="5" spans="1:14" s="2" customFormat="1" ht="15">
      <c r="A5" s="17" t="s">
        <v>4</v>
      </c>
      <c r="B5" s="18" t="s">
        <v>27</v>
      </c>
      <c r="C5" s="18" t="s">
        <v>28</v>
      </c>
      <c r="D5" s="17" t="s">
        <v>29</v>
      </c>
      <c r="E5" s="17" t="s">
        <v>30</v>
      </c>
      <c r="F5" s="17" t="s">
        <v>31</v>
      </c>
      <c r="G5" s="17" t="s">
        <v>32</v>
      </c>
      <c r="H5" s="17" t="s">
        <v>34</v>
      </c>
      <c r="I5" s="12" t="s">
        <v>35</v>
      </c>
      <c r="J5" s="19" t="s">
        <v>36</v>
      </c>
      <c r="K5" s="17" t="s">
        <v>37</v>
      </c>
      <c r="L5" s="17" t="s">
        <v>38</v>
      </c>
      <c r="M5" s="12" t="s">
        <v>39</v>
      </c>
      <c r="N5" s="17" t="s">
        <v>40</v>
      </c>
    </row>
    <row r="6" spans="1:14" s="2" customFormat="1" ht="15">
      <c r="A6" s="17"/>
      <c r="B6" s="18"/>
      <c r="C6" s="18"/>
      <c r="D6" s="17"/>
      <c r="E6" s="17"/>
      <c r="F6" s="17"/>
      <c r="G6" s="17"/>
      <c r="H6" s="17"/>
      <c r="I6" s="17"/>
      <c r="J6" s="17"/>
      <c r="K6" s="17"/>
      <c r="L6" s="17"/>
      <c r="M6" s="17"/>
      <c r="N6" s="17" t="s">
        <v>41</v>
      </c>
    </row>
    <row r="7" spans="1:14" s="2" customFormat="1" ht="15.75" thickBot="1">
      <c r="A7" s="20"/>
      <c r="B7" s="20"/>
      <c r="C7" s="21"/>
      <c r="D7" s="20"/>
      <c r="E7" s="20"/>
      <c r="F7" s="20"/>
      <c r="G7" s="20"/>
      <c r="H7" s="20"/>
      <c r="I7" s="20"/>
      <c r="J7" s="20"/>
      <c r="K7" s="20"/>
      <c r="L7" s="20"/>
      <c r="M7" s="20"/>
      <c r="N7" s="20" t="s">
        <v>42</v>
      </c>
    </row>
    <row r="8" spans="1:14" s="2" customFormat="1" ht="16.5" thickBot="1">
      <c r="A8" s="22" t="s">
        <v>43</v>
      </c>
      <c r="B8" s="21">
        <v>2688.64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4">
        <v>0</v>
      </c>
      <c r="J8" s="24">
        <v>0</v>
      </c>
      <c r="K8" s="24">
        <v>0</v>
      </c>
      <c r="L8" s="24">
        <v>0</v>
      </c>
      <c r="M8" s="24">
        <f>SUM(M11)</f>
        <v>576.71</v>
      </c>
      <c r="N8" s="21">
        <f aca="true" t="shared" si="0" ref="N8:N18">SUM(B8:M8)</f>
        <v>3265.35</v>
      </c>
    </row>
    <row r="9" spans="1:14" s="2" customFormat="1" ht="15">
      <c r="A9" s="6" t="s">
        <v>5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8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8">
        <f t="shared" si="0"/>
        <v>0</v>
      </c>
    </row>
    <row r="10" spans="1:14" s="2" customFormat="1" ht="15">
      <c r="A10" s="6" t="s">
        <v>6</v>
      </c>
      <c r="B10" s="8">
        <v>100.49</v>
      </c>
      <c r="C10" s="8">
        <v>520.67</v>
      </c>
      <c r="D10" s="8">
        <v>554.28</v>
      </c>
      <c r="E10" s="8">
        <v>459.84</v>
      </c>
      <c r="F10" s="8">
        <v>548.31</v>
      </c>
      <c r="G10" s="8">
        <v>500.34</v>
      </c>
      <c r="H10" s="8">
        <v>1035.04</v>
      </c>
      <c r="I10" s="8">
        <v>237.02</v>
      </c>
      <c r="J10" s="8">
        <v>116.7</v>
      </c>
      <c r="K10" s="8">
        <v>331.21</v>
      </c>
      <c r="L10" s="8">
        <v>507.23</v>
      </c>
      <c r="M10" s="8">
        <v>989.5</v>
      </c>
      <c r="N10" s="8">
        <f t="shared" si="0"/>
        <v>5900.629999999999</v>
      </c>
    </row>
    <row r="11" spans="1:14" s="2" customFormat="1" ht="15">
      <c r="A11" s="6" t="s">
        <v>7</v>
      </c>
      <c r="B11" s="8">
        <v>920</v>
      </c>
      <c r="C11" s="8">
        <v>317.76</v>
      </c>
      <c r="D11" s="8">
        <v>320.87</v>
      </c>
      <c r="E11" s="8">
        <v>2682.93</v>
      </c>
      <c r="F11" s="8">
        <v>238.53</v>
      </c>
      <c r="G11" s="8">
        <v>313.65</v>
      </c>
      <c r="H11" s="8">
        <v>239.04</v>
      </c>
      <c r="I11" s="8">
        <v>342.38</v>
      </c>
      <c r="J11" s="8">
        <v>509.33</v>
      </c>
      <c r="K11" s="8">
        <v>134.01</v>
      </c>
      <c r="L11" s="8">
        <v>243.24</v>
      </c>
      <c r="M11" s="8">
        <v>576.71</v>
      </c>
      <c r="N11" s="8">
        <f t="shared" si="0"/>
        <v>6838.449999999999</v>
      </c>
    </row>
    <row r="12" spans="1:14" s="2" customFormat="1" ht="15">
      <c r="A12" s="6" t="s">
        <v>8</v>
      </c>
      <c r="B12" s="8">
        <v>358.18</v>
      </c>
      <c r="C12" s="8">
        <v>370.78</v>
      </c>
      <c r="D12" s="8">
        <v>381.11</v>
      </c>
      <c r="E12" s="8">
        <v>360.36</v>
      </c>
      <c r="F12" s="8">
        <v>458.25</v>
      </c>
      <c r="G12" s="8">
        <v>225.09</v>
      </c>
      <c r="H12" s="8">
        <v>348.26</v>
      </c>
      <c r="I12" s="8">
        <v>373.3</v>
      </c>
      <c r="J12" s="8">
        <v>348.26</v>
      </c>
      <c r="K12" s="8">
        <v>370.53</v>
      </c>
      <c r="L12" s="8">
        <v>361.45</v>
      </c>
      <c r="M12" s="8">
        <v>429.34</v>
      </c>
      <c r="N12" s="8">
        <f t="shared" si="0"/>
        <v>4384.910000000001</v>
      </c>
    </row>
    <row r="13" spans="1:14" s="2" customFormat="1" ht="15">
      <c r="A13" s="6" t="s">
        <v>9</v>
      </c>
      <c r="B13" s="8">
        <v>358.18</v>
      </c>
      <c r="C13" s="8">
        <v>370.78</v>
      </c>
      <c r="D13" s="8">
        <v>381.11</v>
      </c>
      <c r="E13" s="8">
        <v>360.36</v>
      </c>
      <c r="F13" s="8">
        <v>458.25</v>
      </c>
      <c r="G13" s="8">
        <v>225.09</v>
      </c>
      <c r="H13" s="8">
        <v>348.26</v>
      </c>
      <c r="I13" s="8">
        <v>373.3</v>
      </c>
      <c r="J13" s="8">
        <v>348.26</v>
      </c>
      <c r="K13" s="8">
        <v>370.53</v>
      </c>
      <c r="L13" s="8">
        <v>361.45</v>
      </c>
      <c r="M13" s="8">
        <v>444.72</v>
      </c>
      <c r="N13" s="8">
        <f t="shared" si="0"/>
        <v>4400.290000000001</v>
      </c>
    </row>
    <row r="14" spans="1:14" s="2" customFormat="1" ht="15">
      <c r="A14" s="6" t="s">
        <v>10</v>
      </c>
      <c r="B14" s="8">
        <v>0</v>
      </c>
      <c r="C14" s="8">
        <v>0</v>
      </c>
      <c r="D14" s="8">
        <v>6840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f t="shared" si="0"/>
        <v>6840</v>
      </c>
    </row>
    <row r="15" spans="1:14" s="2" customFormat="1" ht="15">
      <c r="A15" s="6" t="s">
        <v>24</v>
      </c>
      <c r="B15" s="8">
        <v>0</v>
      </c>
      <c r="C15" s="8">
        <v>0</v>
      </c>
      <c r="D15" s="8">
        <v>0</v>
      </c>
      <c r="E15" s="8">
        <v>1650</v>
      </c>
      <c r="F15" s="8">
        <v>0</v>
      </c>
      <c r="G15" s="8">
        <v>0</v>
      </c>
      <c r="H15" s="8">
        <v>0</v>
      </c>
      <c r="I15" s="8">
        <v>1500</v>
      </c>
      <c r="J15" s="8">
        <v>0</v>
      </c>
      <c r="K15" s="8">
        <v>0</v>
      </c>
      <c r="L15" s="8">
        <v>0</v>
      </c>
      <c r="M15" s="8">
        <v>1650</v>
      </c>
      <c r="N15" s="8">
        <f t="shared" si="0"/>
        <v>4800</v>
      </c>
    </row>
    <row r="16" spans="1:14" s="2" customFormat="1" ht="15">
      <c r="A16" s="6" t="s">
        <v>11</v>
      </c>
      <c r="B16" s="8">
        <v>1627.47</v>
      </c>
      <c r="C16" s="8">
        <v>1549.24</v>
      </c>
      <c r="D16" s="8">
        <v>1611.5</v>
      </c>
      <c r="E16" s="8">
        <v>1518.16</v>
      </c>
      <c r="F16" s="8">
        <v>1581.34</v>
      </c>
      <c r="G16" s="8">
        <v>1602.43</v>
      </c>
      <c r="H16" s="8">
        <v>1646.2</v>
      </c>
      <c r="I16" s="8">
        <v>1599.4</v>
      </c>
      <c r="J16" s="8">
        <v>1599.4</v>
      </c>
      <c r="K16" s="8">
        <v>1640.07</v>
      </c>
      <c r="L16" s="8">
        <v>2105.04</v>
      </c>
      <c r="M16" s="8">
        <v>2154.44</v>
      </c>
      <c r="N16" s="8">
        <f t="shared" si="0"/>
        <v>20234.69</v>
      </c>
    </row>
    <row r="17" spans="1:14" s="2" customFormat="1" ht="15">
      <c r="A17" s="7" t="s">
        <v>25</v>
      </c>
      <c r="B17" s="8">
        <v>183.33</v>
      </c>
      <c r="C17" s="8">
        <v>228.62</v>
      </c>
      <c r="D17" s="8">
        <v>292.81</v>
      </c>
      <c r="E17" s="8">
        <v>189.55</v>
      </c>
      <c r="F17" s="8">
        <v>246.09</v>
      </c>
      <c r="G17" s="8">
        <v>220.89</v>
      </c>
      <c r="H17" s="8">
        <v>259.79</v>
      </c>
      <c r="I17" s="8">
        <v>436.06</v>
      </c>
      <c r="J17" s="8">
        <v>140.4</v>
      </c>
      <c r="K17" s="8">
        <v>157.12</v>
      </c>
      <c r="L17" s="8">
        <v>481.85</v>
      </c>
      <c r="M17" s="8">
        <v>230.89</v>
      </c>
      <c r="N17" s="8">
        <f t="shared" si="0"/>
        <v>3067.3999999999996</v>
      </c>
    </row>
    <row r="18" spans="1:14" s="2" customFormat="1" ht="15">
      <c r="A18" s="7" t="s">
        <v>18</v>
      </c>
      <c r="B18" s="8">
        <v>307.28</v>
      </c>
      <c r="C18" s="8">
        <v>260.44</v>
      </c>
      <c r="D18" s="8">
        <v>238.8</v>
      </c>
      <c r="E18" s="8">
        <v>244.11</v>
      </c>
      <c r="F18" s="8">
        <v>208.92</v>
      </c>
      <c r="G18" s="8">
        <v>430.94</v>
      </c>
      <c r="H18" s="8">
        <v>252.8</v>
      </c>
      <c r="I18" s="8">
        <v>310.8</v>
      </c>
      <c r="J18" s="8">
        <v>322.58</v>
      </c>
      <c r="K18" s="8">
        <v>344.73</v>
      </c>
      <c r="L18" s="8">
        <v>615.33</v>
      </c>
      <c r="M18" s="8">
        <v>297.74</v>
      </c>
      <c r="N18" s="8">
        <f t="shared" si="0"/>
        <v>3834.4700000000003</v>
      </c>
    </row>
    <row r="19" spans="1:14" s="2" customFormat="1" ht="15.75">
      <c r="A19" s="6" t="s">
        <v>12</v>
      </c>
      <c r="B19" s="10">
        <f aca="true" t="shared" si="1" ref="B19:N19">SUM(B8:B18)</f>
        <v>6543.57</v>
      </c>
      <c r="C19" s="10">
        <f t="shared" si="1"/>
        <v>3618.29</v>
      </c>
      <c r="D19" s="10">
        <f t="shared" si="1"/>
        <v>10620.479999999998</v>
      </c>
      <c r="E19" s="10">
        <f t="shared" si="1"/>
        <v>7465.3099999999995</v>
      </c>
      <c r="F19" s="10">
        <f t="shared" si="1"/>
        <v>3739.69</v>
      </c>
      <c r="G19" s="10">
        <f t="shared" si="1"/>
        <v>3518.43</v>
      </c>
      <c r="H19" s="10">
        <f t="shared" si="1"/>
        <v>4129.39</v>
      </c>
      <c r="I19" s="10">
        <f t="shared" si="1"/>
        <v>5172.26</v>
      </c>
      <c r="J19" s="10">
        <f t="shared" si="1"/>
        <v>3384.93</v>
      </c>
      <c r="K19" s="10">
        <f t="shared" si="1"/>
        <v>3348.2</v>
      </c>
      <c r="L19" s="10">
        <f t="shared" si="1"/>
        <v>4675.59</v>
      </c>
      <c r="M19" s="10">
        <f t="shared" si="1"/>
        <v>7350.05</v>
      </c>
      <c r="N19" s="8">
        <f t="shared" si="1"/>
        <v>63566.19000000001</v>
      </c>
    </row>
    <row r="20" spans="1:14" s="2" customFormat="1" ht="15.75">
      <c r="A20" s="11" t="s">
        <v>13</v>
      </c>
      <c r="B20" s="8">
        <v>7906.39</v>
      </c>
      <c r="C20" s="8">
        <v>5217.71</v>
      </c>
      <c r="D20" s="8">
        <v>5217.71</v>
      </c>
      <c r="E20" s="8">
        <v>5217.71</v>
      </c>
      <c r="F20" s="8">
        <v>5217.71</v>
      </c>
      <c r="G20" s="8">
        <v>5217.71</v>
      </c>
      <c r="H20" s="8">
        <v>5318.52</v>
      </c>
      <c r="I20" s="8">
        <v>5318.52</v>
      </c>
      <c r="J20" s="8">
        <v>5696.64</v>
      </c>
      <c r="K20" s="8">
        <v>5696.64</v>
      </c>
      <c r="L20" s="8">
        <v>5696.64</v>
      </c>
      <c r="M20" s="8">
        <v>5696.64</v>
      </c>
      <c r="N20" s="8">
        <f>SUM(B20:M20)</f>
        <v>67418.54000000001</v>
      </c>
    </row>
    <row r="21" spans="1:14" s="2" customFormat="1" ht="15.75">
      <c r="A21" s="11" t="s">
        <v>14</v>
      </c>
      <c r="B21" s="8">
        <v>5121.35</v>
      </c>
      <c r="C21" s="8">
        <v>4340.7</v>
      </c>
      <c r="D21" s="8">
        <v>3979.94</v>
      </c>
      <c r="E21" s="8">
        <v>4068.53</v>
      </c>
      <c r="F21" s="8">
        <v>3481.95</v>
      </c>
      <c r="G21" s="8">
        <v>7182.32</v>
      </c>
      <c r="H21" s="8">
        <v>4213.4</v>
      </c>
      <c r="I21" s="8">
        <v>5180.01</v>
      </c>
      <c r="J21" s="8">
        <v>5376.35</v>
      </c>
      <c r="K21" s="8">
        <v>5745.5</v>
      </c>
      <c r="L21" s="8">
        <v>10255.46</v>
      </c>
      <c r="M21" s="8">
        <v>4962.28</v>
      </c>
      <c r="N21" s="8">
        <f>SUM(B21:M21)</f>
        <v>63907.79</v>
      </c>
    </row>
    <row r="22" spans="1:14" s="2" customFormat="1" ht="15.75">
      <c r="A22" s="11" t="s">
        <v>15</v>
      </c>
      <c r="B22" s="8">
        <v>34507.34</v>
      </c>
      <c r="C22" s="8">
        <v>35384.35</v>
      </c>
      <c r="D22" s="8">
        <v>36622.12</v>
      </c>
      <c r="E22" s="8">
        <v>37771.3</v>
      </c>
      <c r="F22" s="8">
        <v>39507.06</v>
      </c>
      <c r="G22" s="8">
        <v>37542.45</v>
      </c>
      <c r="H22" s="8">
        <v>38647.57</v>
      </c>
      <c r="I22" s="8">
        <v>38786.08</v>
      </c>
      <c r="J22" s="8">
        <v>39799</v>
      </c>
      <c r="K22" s="8">
        <v>39750.14</v>
      </c>
      <c r="L22" s="8">
        <v>35191.32</v>
      </c>
      <c r="M22" s="8">
        <v>35925.68</v>
      </c>
      <c r="N22" s="8">
        <v>35925.68</v>
      </c>
    </row>
    <row r="23" spans="1:14" s="2" customFormat="1" ht="15.75">
      <c r="A23" s="11" t="s">
        <v>33</v>
      </c>
      <c r="B23" s="23">
        <f>B19/840.2</f>
        <v>7.788109973815757</v>
      </c>
      <c r="C23" s="23">
        <f>C19/840.2</f>
        <v>4.306462746965008</v>
      </c>
      <c r="D23" s="8">
        <v>12.64</v>
      </c>
      <c r="E23" s="23">
        <f>E19/840.2</f>
        <v>8.885158295643894</v>
      </c>
      <c r="F23" s="23">
        <f>F19/840.2</f>
        <v>4.450952154248988</v>
      </c>
      <c r="G23" s="23">
        <f>G19/840.2</f>
        <v>4.187610092835039</v>
      </c>
      <c r="H23" s="23">
        <f>H19/840.2</f>
        <v>4.9147702927874315</v>
      </c>
      <c r="I23" s="23">
        <f>I19/840.2</f>
        <v>6.155986669840514</v>
      </c>
      <c r="J23" s="8">
        <v>4.48</v>
      </c>
      <c r="K23" s="25">
        <f>K19/840.2</f>
        <v>3.9850035705784332</v>
      </c>
      <c r="L23" s="23">
        <f>L19/840.2</f>
        <v>5.564853606284218</v>
      </c>
      <c r="M23" s="8">
        <v>8.75</v>
      </c>
      <c r="N23" s="8">
        <v>6.34</v>
      </c>
    </row>
    <row r="24" spans="1:14" s="2" customFormat="1" ht="15.75">
      <c r="A24" s="11" t="s">
        <v>44</v>
      </c>
      <c r="B24" s="26"/>
      <c r="C24" s="26"/>
      <c r="D24" s="26"/>
      <c r="E24" s="26"/>
      <c r="F24" s="26"/>
      <c r="G24" s="26"/>
      <c r="H24" s="26"/>
      <c r="I24" s="26"/>
      <c r="J24" s="25">
        <v>378.2</v>
      </c>
      <c r="K24" s="25">
        <v>378.2</v>
      </c>
      <c r="L24" s="25">
        <v>378.2</v>
      </c>
      <c r="M24" s="25">
        <v>378.2</v>
      </c>
      <c r="N24" s="26">
        <f>SUM(J24:M24)</f>
        <v>1512.8</v>
      </c>
    </row>
    <row r="25" spans="1:6" s="2" customFormat="1" ht="15.75">
      <c r="A25" s="4" t="s">
        <v>26</v>
      </c>
      <c r="C25" s="4"/>
      <c r="D25" s="4" t="s">
        <v>20</v>
      </c>
      <c r="E25" s="5"/>
      <c r="F25" s="5"/>
    </row>
    <row r="26" spans="1:12" s="2" customFormat="1" ht="15.75">
      <c r="A26" s="4" t="s">
        <v>21</v>
      </c>
      <c r="C26" s="4"/>
      <c r="D26" s="4" t="s">
        <v>22</v>
      </c>
      <c r="E26" s="5"/>
      <c r="F26" s="5"/>
      <c r="L26" s="2" t="s">
        <v>3</v>
      </c>
    </row>
    <row r="27" spans="1:6" s="2" customFormat="1" ht="15.75">
      <c r="A27" s="4" t="s">
        <v>16</v>
      </c>
      <c r="C27" s="4"/>
      <c r="D27" s="4" t="s">
        <v>17</v>
      </c>
      <c r="E27" s="5"/>
      <c r="F27" s="5"/>
    </row>
    <row r="28" spans="1:6" s="2" customFormat="1" ht="15.75">
      <c r="A28" s="3"/>
      <c r="B28" s="4"/>
      <c r="C28" s="4"/>
      <c r="D28" s="4"/>
      <c r="E28" s="5"/>
      <c r="F28" s="5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2020-02-26T06:16:44Z</dcterms:modified>
  <cp:category/>
  <cp:version/>
  <cp:contentType/>
  <cp:contentStatus/>
</cp:coreProperties>
</file>