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<sst xmlns="http://schemas.openxmlformats.org/spreadsheetml/2006/main" count="48" uniqueCount="45">
  <si>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</si>
  <si>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</si>
  <si>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</si>
  <si>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</si>
  <si>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</si>
  <si>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</si>
  <si>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</si>
  <si>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</si>
  <si>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</si>
  <si>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</si>
  <si>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</si>
  <si>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</si>
  <si>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</si>
  <si>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</si>
  <si>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</si>
  <si>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</si>
  <si>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</si>
  <si>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</si>
  <si>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</si>
  <si>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</si>
  <si>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</si>
  <si>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</si>
  <si>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18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</si>
  <si>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</si>
  <si>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</si>
  <si>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</si>
  <si>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</si>
  <si>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</si>
  <si>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</si>
  <si>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</si>
  <si>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</si>
  <si>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</si>
  <si>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</si>
  <si>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</si>
  <si>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</si>
  <si>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</si>
  <si>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</si>
  <si>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</si>
  <si>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</si>
  <si>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</si>
  <si>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</si>
  <si>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467,0  м2</t>
  </si>
  <si>
    <t>2019 г.</t>
  </si>
  <si>
    <t>сбор, вывоз и утилизация  ТКО</t>
  </si>
  <si>
    <t>ОДН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</si>
</sst>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188" fontId="2" fillId="0" borderId="13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0039062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2" customFormat="1" ht="15.75">
      <c r="A1" s="1" t="s">
        <v>0</v>
      </c>
      <c r="B1" s="1"/>
      <c r="C1" s="1"/>
      <c r="D1" s="1"/>
      <c r="I1" s="2" t="s">
        <v>1</v>
      </c>
      <c r="M1" s="2" t="s">
        <v>1</v>
      </c>
    </row>
    <row r="2" spans="1:3" s="2" customFormat="1" ht="15.75">
      <c r="A2" s="1" t="s">
        <v>22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41</v>
      </c>
      <c r="K3" s="2" t="s">
        <v>18</v>
      </c>
    </row>
    <row r="4" spans="1:14" s="2" customFormat="1" ht="15.75" thickBot="1">
      <c r="A4" s="14"/>
      <c r="B4" s="15"/>
      <c r="C4" s="16"/>
      <c r="D4" s="17"/>
      <c r="E4" s="17" t="s">
        <v>42</v>
      </c>
      <c r="F4" s="17"/>
      <c r="G4" s="17"/>
      <c r="H4" s="17"/>
      <c r="I4" s="17"/>
      <c r="J4" s="17"/>
      <c r="K4" s="17"/>
      <c r="L4" s="17"/>
      <c r="M4" s="17"/>
      <c r="N4" s="18"/>
    </row>
    <row r="5" spans="1:14" s="2" customFormat="1" ht="15">
      <c r="A5" s="19" t="s">
        <v>3</v>
      </c>
      <c r="B5" s="20" t="s">
        <v>26</v>
      </c>
      <c r="C5" s="20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33</v>
      </c>
      <c r="I5" s="14" t="s">
        <v>34</v>
      </c>
      <c r="J5" s="21" t="s">
        <v>35</v>
      </c>
      <c r="K5" s="19" t="s">
        <v>36</v>
      </c>
      <c r="L5" s="19" t="s">
        <v>37</v>
      </c>
      <c r="M5" s="14" t="s">
        <v>38</v>
      </c>
      <c r="N5" s="19" t="s">
        <v>39</v>
      </c>
    </row>
    <row r="6" spans="1:14" s="2" customFormat="1" ht="15">
      <c r="A6" s="19"/>
      <c r="B6" s="20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40</v>
      </c>
    </row>
    <row r="7" spans="1:14" s="2" customFormat="1" ht="15.75" thickBot="1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 t="s">
        <v>42</v>
      </c>
    </row>
    <row r="8" spans="1:14" s="2" customFormat="1" ht="16.5" thickBot="1">
      <c r="A8" s="24" t="s">
        <v>43</v>
      </c>
      <c r="B8" s="23">
        <v>1494.4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3">
        <f aca="true" t="shared" si="0" ref="N8:N18">SUM(B8:M8)</f>
        <v>1494.4</v>
      </c>
    </row>
    <row r="9" spans="1:14" s="2" customFormat="1" ht="15">
      <c r="A9" s="3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345.15</v>
      </c>
      <c r="G9" s="10">
        <v>869</v>
      </c>
      <c r="H9" s="9">
        <v>0</v>
      </c>
      <c r="I9" s="10">
        <v>0</v>
      </c>
      <c r="J9" s="10">
        <v>0</v>
      </c>
      <c r="K9" s="10">
        <v>350</v>
      </c>
      <c r="L9" s="10">
        <v>0</v>
      </c>
      <c r="M9" s="10">
        <v>0</v>
      </c>
      <c r="N9" s="9">
        <f t="shared" si="0"/>
        <v>1564.15</v>
      </c>
    </row>
    <row r="10" spans="1:14" s="2" customFormat="1" ht="15">
      <c r="A10" s="3" t="s">
        <v>5</v>
      </c>
      <c r="B10" s="9">
        <v>55.85</v>
      </c>
      <c r="C10" s="9">
        <v>289.4</v>
      </c>
      <c r="D10" s="9">
        <v>308.08</v>
      </c>
      <c r="E10" s="9">
        <v>255.59</v>
      </c>
      <c r="F10" s="9">
        <v>304.76</v>
      </c>
      <c r="G10" s="9">
        <v>278.1</v>
      </c>
      <c r="H10" s="9">
        <v>575.3</v>
      </c>
      <c r="I10" s="9">
        <v>131.74</v>
      </c>
      <c r="J10" s="9">
        <v>64.87</v>
      </c>
      <c r="K10" s="9">
        <v>184.09</v>
      </c>
      <c r="L10" s="9">
        <v>281.93</v>
      </c>
      <c r="M10" s="9">
        <v>549.99</v>
      </c>
      <c r="N10" s="9">
        <f t="shared" si="0"/>
        <v>3279.7</v>
      </c>
    </row>
    <row r="11" spans="1:14" s="2" customFormat="1" ht="15">
      <c r="A11" s="3" t="s">
        <v>6</v>
      </c>
      <c r="B11" s="9">
        <v>110.77</v>
      </c>
      <c r="C11" s="9">
        <v>686.62</v>
      </c>
      <c r="D11" s="9">
        <v>178.35</v>
      </c>
      <c r="E11" s="9">
        <v>171.16</v>
      </c>
      <c r="F11" s="9">
        <v>132.58</v>
      </c>
      <c r="G11" s="9">
        <v>174.33</v>
      </c>
      <c r="H11" s="9">
        <v>132.86</v>
      </c>
      <c r="I11" s="9">
        <v>190.3</v>
      </c>
      <c r="J11" s="9">
        <v>283.1</v>
      </c>
      <c r="K11" s="9">
        <v>74.49</v>
      </c>
      <c r="L11" s="9">
        <v>135.2</v>
      </c>
      <c r="M11" s="9">
        <v>320.55</v>
      </c>
      <c r="N11" s="9">
        <f t="shared" si="0"/>
        <v>2590.31</v>
      </c>
    </row>
    <row r="12" spans="1:14" s="2" customFormat="1" ht="15">
      <c r="A12" s="3" t="s">
        <v>7</v>
      </c>
      <c r="B12" s="9">
        <v>199.08</v>
      </c>
      <c r="C12" s="9">
        <v>206.09</v>
      </c>
      <c r="D12" s="9">
        <v>211.83</v>
      </c>
      <c r="E12" s="9">
        <v>200.3</v>
      </c>
      <c r="F12" s="9">
        <v>254.7</v>
      </c>
      <c r="G12" s="9">
        <v>125.11</v>
      </c>
      <c r="H12" s="9">
        <v>1361.45</v>
      </c>
      <c r="I12" s="9">
        <v>207.49</v>
      </c>
      <c r="J12" s="9">
        <v>193.57</v>
      </c>
      <c r="K12" s="9">
        <v>205.95</v>
      </c>
      <c r="L12" s="9">
        <v>200.9</v>
      </c>
      <c r="M12" s="9">
        <v>238.64</v>
      </c>
      <c r="N12" s="9">
        <f t="shared" si="0"/>
        <v>3605.11</v>
      </c>
    </row>
    <row r="13" spans="1:14" s="2" customFormat="1" ht="15">
      <c r="A13" s="3" t="s">
        <v>8</v>
      </c>
      <c r="B13" s="9">
        <v>199.08</v>
      </c>
      <c r="C13" s="9">
        <v>206.09</v>
      </c>
      <c r="D13" s="9">
        <v>211.83</v>
      </c>
      <c r="E13" s="9">
        <v>200.3</v>
      </c>
      <c r="F13" s="9">
        <v>254.7</v>
      </c>
      <c r="G13" s="9">
        <v>125.11</v>
      </c>
      <c r="H13" s="9">
        <v>193.57</v>
      </c>
      <c r="I13" s="9">
        <v>207.49</v>
      </c>
      <c r="J13" s="9">
        <v>193.57</v>
      </c>
      <c r="K13" s="9">
        <v>205.95</v>
      </c>
      <c r="L13" s="9">
        <v>200.9</v>
      </c>
      <c r="M13" s="9">
        <v>247.18</v>
      </c>
      <c r="N13" s="9">
        <f t="shared" si="0"/>
        <v>2445.7699999999995</v>
      </c>
    </row>
    <row r="14" spans="1:14" s="2" customFormat="1" ht="15">
      <c r="A14" s="3" t="s">
        <v>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4180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4180</v>
      </c>
    </row>
    <row r="15" spans="1:14" s="2" customFormat="1" ht="15">
      <c r="A15" s="3" t="s">
        <v>23</v>
      </c>
      <c r="B15" s="9">
        <v>0</v>
      </c>
      <c r="C15" s="9">
        <v>0</v>
      </c>
      <c r="D15" s="9">
        <v>0</v>
      </c>
      <c r="E15" s="9">
        <v>750</v>
      </c>
      <c r="F15" s="9">
        <v>0</v>
      </c>
      <c r="G15" s="9">
        <v>0</v>
      </c>
      <c r="H15" s="9">
        <v>0</v>
      </c>
      <c r="I15" s="9">
        <v>1050</v>
      </c>
      <c r="J15" s="9">
        <v>0</v>
      </c>
      <c r="K15" s="9">
        <v>0</v>
      </c>
      <c r="L15" s="9">
        <v>0</v>
      </c>
      <c r="M15" s="9">
        <v>1050</v>
      </c>
      <c r="N15" s="9">
        <f t="shared" si="0"/>
        <v>2850</v>
      </c>
    </row>
    <row r="16" spans="1:14" s="2" customFormat="1" ht="15">
      <c r="A16" s="3" t="s">
        <v>10</v>
      </c>
      <c r="B16" s="9">
        <v>904.58</v>
      </c>
      <c r="C16" s="9">
        <v>861.1</v>
      </c>
      <c r="D16" s="9">
        <v>895.71</v>
      </c>
      <c r="E16" s="9">
        <v>843.82</v>
      </c>
      <c r="F16" s="9">
        <v>878.94</v>
      </c>
      <c r="G16" s="9">
        <v>890.66</v>
      </c>
      <c r="H16" s="9">
        <v>914.99</v>
      </c>
      <c r="I16" s="9">
        <v>888.98</v>
      </c>
      <c r="J16" s="9">
        <v>888.98</v>
      </c>
      <c r="K16" s="9">
        <v>911.58</v>
      </c>
      <c r="L16" s="9">
        <v>1170.02</v>
      </c>
      <c r="M16" s="9">
        <v>1197.48</v>
      </c>
      <c r="N16" s="9">
        <f t="shared" si="0"/>
        <v>11246.84</v>
      </c>
    </row>
    <row r="17" spans="1:14" s="2" customFormat="1" ht="15">
      <c r="A17" s="4" t="s">
        <v>24</v>
      </c>
      <c r="B17" s="9">
        <v>101.9</v>
      </c>
      <c r="C17" s="9">
        <v>127.07</v>
      </c>
      <c r="D17" s="9">
        <v>162.75</v>
      </c>
      <c r="E17" s="9">
        <v>105.36</v>
      </c>
      <c r="F17" s="9">
        <v>136.78</v>
      </c>
      <c r="G17" s="9">
        <v>122.77</v>
      </c>
      <c r="H17" s="9">
        <v>144.4</v>
      </c>
      <c r="I17" s="9">
        <v>242.37</v>
      </c>
      <c r="J17" s="9">
        <v>78.04</v>
      </c>
      <c r="K17" s="9">
        <v>87.33</v>
      </c>
      <c r="L17" s="9">
        <v>267.82</v>
      </c>
      <c r="M17" s="9">
        <v>128.33</v>
      </c>
      <c r="N17" s="9">
        <f t="shared" si="0"/>
        <v>1704.9199999999998</v>
      </c>
    </row>
    <row r="18" spans="1:14" s="2" customFormat="1" ht="15">
      <c r="A18" s="4" t="s">
        <v>17</v>
      </c>
      <c r="B18" s="9">
        <v>156.63</v>
      </c>
      <c r="C18" s="9">
        <v>243.9</v>
      </c>
      <c r="D18" s="9">
        <v>119.45</v>
      </c>
      <c r="E18" s="9">
        <v>152.36</v>
      </c>
      <c r="F18" s="9">
        <v>187.9</v>
      </c>
      <c r="G18" s="9">
        <v>55.22</v>
      </c>
      <c r="H18" s="9">
        <v>227.81</v>
      </c>
      <c r="I18" s="9">
        <v>116.47</v>
      </c>
      <c r="J18" s="9">
        <v>245.61</v>
      </c>
      <c r="K18" s="9">
        <v>146.66</v>
      </c>
      <c r="L18" s="9">
        <v>201.84</v>
      </c>
      <c r="M18" s="9">
        <v>250.59</v>
      </c>
      <c r="N18" s="9">
        <f t="shared" si="0"/>
        <v>2104.44</v>
      </c>
    </row>
    <row r="19" spans="1:14" s="2" customFormat="1" ht="15.75">
      <c r="A19" s="3" t="s">
        <v>11</v>
      </c>
      <c r="B19" s="11">
        <f aca="true" t="shared" si="1" ref="B19:N19">SUM(B8:B18)</f>
        <v>3222.29</v>
      </c>
      <c r="C19" s="11">
        <f t="shared" si="1"/>
        <v>2620.27</v>
      </c>
      <c r="D19" s="11">
        <f t="shared" si="1"/>
        <v>2088</v>
      </c>
      <c r="E19" s="11">
        <f t="shared" si="1"/>
        <v>2678.8900000000003</v>
      </c>
      <c r="F19" s="11">
        <f t="shared" si="1"/>
        <v>2495.51</v>
      </c>
      <c r="G19" s="11">
        <f t="shared" si="1"/>
        <v>2640.2999999999993</v>
      </c>
      <c r="H19" s="11">
        <f t="shared" si="1"/>
        <v>7730.38</v>
      </c>
      <c r="I19" s="11">
        <f t="shared" si="1"/>
        <v>3034.8399999999997</v>
      </c>
      <c r="J19" s="11">
        <f t="shared" si="1"/>
        <v>1947.7399999999998</v>
      </c>
      <c r="K19" s="11">
        <f t="shared" si="1"/>
        <v>2166.0499999999997</v>
      </c>
      <c r="L19" s="11">
        <f t="shared" si="1"/>
        <v>2458.61</v>
      </c>
      <c r="M19" s="9">
        <f t="shared" si="1"/>
        <v>3982.7599999999998</v>
      </c>
      <c r="N19" s="9">
        <f t="shared" si="1"/>
        <v>37065.64</v>
      </c>
    </row>
    <row r="20" spans="1:14" s="2" customFormat="1" ht="15.75">
      <c r="A20" s="12" t="s">
        <v>12</v>
      </c>
      <c r="B20" s="9">
        <v>4394.48</v>
      </c>
      <c r="C20" s="9">
        <v>2900.08</v>
      </c>
      <c r="D20" s="9">
        <v>2900.08</v>
      </c>
      <c r="E20" s="9">
        <v>2900.08</v>
      </c>
      <c r="F20" s="9">
        <v>2900.08</v>
      </c>
      <c r="G20" s="9">
        <v>2900.08</v>
      </c>
      <c r="H20" s="9">
        <v>2956.12</v>
      </c>
      <c r="I20" s="9">
        <v>2956.12</v>
      </c>
      <c r="J20" s="9">
        <v>3166.26</v>
      </c>
      <c r="K20" s="9">
        <v>3166.26</v>
      </c>
      <c r="L20" s="9">
        <v>3166.26</v>
      </c>
      <c r="M20" s="9">
        <v>3166.26</v>
      </c>
      <c r="N20" s="11">
        <f>SUM(B20:M20)</f>
        <v>37472.16</v>
      </c>
    </row>
    <row r="21" spans="1:14" s="2" customFormat="1" ht="15.75">
      <c r="A21" s="12" t="s">
        <v>13</v>
      </c>
      <c r="B21" s="9">
        <v>2610.46</v>
      </c>
      <c r="C21" s="9">
        <v>4065.05</v>
      </c>
      <c r="D21" s="9">
        <v>1990.84</v>
      </c>
      <c r="E21" s="9">
        <v>2539.25</v>
      </c>
      <c r="F21" s="9">
        <v>3131.71</v>
      </c>
      <c r="G21" s="9">
        <v>920.33</v>
      </c>
      <c r="H21" s="9">
        <v>3796.83</v>
      </c>
      <c r="I21" s="9">
        <v>1941.21</v>
      </c>
      <c r="J21" s="9">
        <v>4093.5</v>
      </c>
      <c r="K21" s="9">
        <v>2444.37</v>
      </c>
      <c r="L21" s="9">
        <v>3364</v>
      </c>
      <c r="M21" s="9">
        <v>4176.47</v>
      </c>
      <c r="N21" s="9">
        <f>SUM(B21:M21)</f>
        <v>35074.02</v>
      </c>
    </row>
    <row r="22" spans="1:14" s="2" customFormat="1" ht="15.75">
      <c r="A22" s="12" t="s">
        <v>14</v>
      </c>
      <c r="B22" s="9">
        <v>19731.01</v>
      </c>
      <c r="C22" s="9">
        <v>18566.04</v>
      </c>
      <c r="D22" s="9">
        <v>19475.28</v>
      </c>
      <c r="E22" s="9">
        <v>19836.11</v>
      </c>
      <c r="F22" s="9">
        <v>19604.48</v>
      </c>
      <c r="G22" s="9">
        <v>21584.23</v>
      </c>
      <c r="H22" s="9">
        <v>20743.52</v>
      </c>
      <c r="I22" s="9">
        <v>21758.43</v>
      </c>
      <c r="J22" s="9">
        <v>21240.52</v>
      </c>
      <c r="K22" s="9">
        <v>21962.41</v>
      </c>
      <c r="L22" s="9">
        <v>21764.67</v>
      </c>
      <c r="M22" s="9">
        <v>20754.46</v>
      </c>
      <c r="N22" s="9">
        <v>20754.46</v>
      </c>
    </row>
    <row r="23" spans="1:14" s="2" customFormat="1" ht="15.75">
      <c r="A23" s="12" t="s">
        <v>32</v>
      </c>
      <c r="B23" s="25">
        <f>B19/467</f>
        <v>6.899978586723769</v>
      </c>
      <c r="C23" s="25">
        <f>C19/467</f>
        <v>5.610856531049251</v>
      </c>
      <c r="D23" s="13">
        <v>4.47</v>
      </c>
      <c r="E23" s="25">
        <f>E19/467</f>
        <v>5.736381156316917</v>
      </c>
      <c r="F23" s="25">
        <f>F19/467</f>
        <v>5.343704496788009</v>
      </c>
      <c r="G23" s="25">
        <f>G19/467</f>
        <v>5.653747323340469</v>
      </c>
      <c r="H23" s="25">
        <f>H19/467</f>
        <v>16.553276231263382</v>
      </c>
      <c r="I23" s="27">
        <f>I19/464</f>
        <v>6.540603448275862</v>
      </c>
      <c r="J23" s="9">
        <v>4.62</v>
      </c>
      <c r="K23" s="28">
        <f>K19/467</f>
        <v>4.638222698072805</v>
      </c>
      <c r="L23" s="27">
        <f>L19/467</f>
        <v>5.264689507494647</v>
      </c>
      <c r="M23" s="9">
        <v>8.53</v>
      </c>
      <c r="N23" s="9">
        <v>6.65</v>
      </c>
    </row>
    <row r="24" spans="1:14" s="2" customFormat="1" ht="15.75">
      <c r="A24" s="12" t="s">
        <v>44</v>
      </c>
      <c r="B24" s="29"/>
      <c r="C24" s="29"/>
      <c r="D24" s="29"/>
      <c r="E24" s="29"/>
      <c r="F24" s="29"/>
      <c r="G24" s="29"/>
      <c r="H24" s="29"/>
      <c r="I24" s="29"/>
      <c r="J24" s="28">
        <v>207.94</v>
      </c>
      <c r="K24" s="28">
        <v>207.94</v>
      </c>
      <c r="L24" s="28">
        <v>207.97</v>
      </c>
      <c r="M24" s="28">
        <v>207.97</v>
      </c>
      <c r="N24" s="29">
        <f>SUM(J24:M24)</f>
        <v>831.82</v>
      </c>
    </row>
    <row r="25" spans="1:6" s="2" customFormat="1" ht="15.75">
      <c r="A25" s="8" t="s">
        <v>25</v>
      </c>
      <c r="C25" s="6"/>
      <c r="D25" s="6" t="s">
        <v>19</v>
      </c>
      <c r="E25" s="7"/>
      <c r="F25" s="7"/>
    </row>
    <row r="26" spans="1:12" s="2" customFormat="1" ht="15.75">
      <c r="A26" s="6" t="s">
        <v>20</v>
      </c>
      <c r="C26" s="6"/>
      <c r="D26" s="6" t="s">
        <v>21</v>
      </c>
      <c r="E26" s="7"/>
      <c r="F26" s="7"/>
      <c r="L26" s="2" t="s">
        <v>1</v>
      </c>
    </row>
    <row r="27" spans="1:6" s="2" customFormat="1" ht="15.75">
      <c r="A27" s="6" t="s">
        <v>15</v>
      </c>
      <c r="C27" s="6"/>
      <c r="D27" s="6" t="s">
        <v>16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2020-02-26T06:19:49Z</dcterms:modified>
  <cp:category/>
  <cp:version/>
  <cp:contentType/>
  <cp:contentStatus/>
</cp:coreProperties>
</file>