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<sst xmlns="http://schemas.openxmlformats.org/spreadsheetml/2006/main" count="47" uniqueCount="45">
  <si>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Затраты  по содержанию и ремонту общего имущества </t>
  </si>
  <si>
    <t>жилого дома по адресу п.Крутоярский д. 8</t>
  </si>
  <si>
    <t>обслуживаемого управляющей компанией ООО "Крутоярсервис-1"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</si>
  <si>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</si>
  <si>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</si>
  <si>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</si>
  <si>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</si>
  <si>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</si>
  <si>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</si>
  <si>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</si>
  <si>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</si>
  <si>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</si>
  <si>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</si>
  <si>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</si>
  <si>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</si>
  <si>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</si>
  <si>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</si>
  <si>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</si>
  <si>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</si>
  <si>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</si>
  <si>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</si>
  <si>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</si>
  <si>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</si>
  <si>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813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</si>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</sst>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27" sqref="H27"/>
    </sheetView>
  </sheetViews>
  <sheetFormatPr defaultColWidth="9.140625" defaultRowHeight="12.75"/>
  <cols>
    <col min="1" max="1" width="74.28125" style="0" customWidth="1"/>
    <col min="2" max="2" width="12.8515625" style="0" customWidth="1"/>
    <col min="3" max="3" width="12.140625" style="0" customWidth="1"/>
    <col min="4" max="4" width="10.7109375" style="0" customWidth="1"/>
    <col min="5" max="5" width="14.0039062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23</v>
      </c>
      <c r="K3" s="2" t="s">
        <v>19</v>
      </c>
    </row>
    <row r="4" spans="1:14" s="2" customFormat="1" ht="15.75" thickBot="1">
      <c r="A4" s="12"/>
      <c r="B4" s="13"/>
      <c r="C4" s="14"/>
      <c r="D4" s="15"/>
      <c r="E4" s="15" t="s">
        <v>42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s="2" customFormat="1" ht="15">
      <c r="A5" s="17" t="s">
        <v>4</v>
      </c>
      <c r="B5" s="18" t="s">
        <v>27</v>
      </c>
      <c r="C5" s="18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34</v>
      </c>
      <c r="I5" s="12" t="s">
        <v>35</v>
      </c>
      <c r="J5" s="19" t="s">
        <v>36</v>
      </c>
      <c r="K5" s="17" t="s">
        <v>37</v>
      </c>
      <c r="L5" s="17" t="s">
        <v>38</v>
      </c>
      <c r="M5" s="12" t="s">
        <v>39</v>
      </c>
      <c r="N5" s="17" t="s">
        <v>40</v>
      </c>
    </row>
    <row r="6" spans="1:14" s="2" customFormat="1" ht="15">
      <c r="A6" s="17"/>
      <c r="B6" s="18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41</v>
      </c>
    </row>
    <row r="7" spans="1:14" s="2" customFormat="1" ht="15.75" thickBot="1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42</v>
      </c>
    </row>
    <row r="8" spans="1:14" s="2" customFormat="1" ht="16.5" thickBot="1">
      <c r="A8" s="22" t="s">
        <v>43</v>
      </c>
      <c r="B8" s="21">
        <v>2601.6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1">
        <f aca="true" t="shared" si="0" ref="N8:N18">SUM(B8:M8)</f>
        <v>2601.6</v>
      </c>
    </row>
    <row r="9" spans="1:14" s="2" customFormat="1" ht="15">
      <c r="A9" s="6" t="s">
        <v>5</v>
      </c>
      <c r="B9" s="9">
        <v>1080</v>
      </c>
      <c r="C9" s="9">
        <v>0</v>
      </c>
      <c r="D9" s="9">
        <v>0</v>
      </c>
      <c r="E9" s="9">
        <v>0</v>
      </c>
      <c r="F9" s="9">
        <v>0</v>
      </c>
      <c r="G9" s="9">
        <v>363.28</v>
      </c>
      <c r="H9" s="8">
        <v>0</v>
      </c>
      <c r="I9" s="9">
        <v>0</v>
      </c>
      <c r="J9" s="9">
        <v>0</v>
      </c>
      <c r="K9" s="9">
        <v>585.23</v>
      </c>
      <c r="L9" s="9">
        <v>0</v>
      </c>
      <c r="M9" s="9">
        <v>0</v>
      </c>
      <c r="N9" s="8">
        <f t="shared" si="0"/>
        <v>2028.51</v>
      </c>
    </row>
    <row r="10" spans="1:14" s="2" customFormat="1" ht="15">
      <c r="A10" s="6" t="s">
        <v>6</v>
      </c>
      <c r="B10" s="8">
        <v>97.23</v>
      </c>
      <c r="C10" s="8">
        <v>503.82</v>
      </c>
      <c r="D10" s="8">
        <v>536.34</v>
      </c>
      <c r="E10" s="8">
        <v>444.95</v>
      </c>
      <c r="F10" s="8">
        <v>530.56</v>
      </c>
      <c r="G10" s="8">
        <v>484.14</v>
      </c>
      <c r="H10" s="8">
        <v>1001.53</v>
      </c>
      <c r="I10" s="8">
        <v>229.35</v>
      </c>
      <c r="J10" s="8">
        <v>112.93</v>
      </c>
      <c r="K10" s="8">
        <v>320.48</v>
      </c>
      <c r="L10" s="8">
        <v>490.81</v>
      </c>
      <c r="M10" s="8">
        <v>957.47</v>
      </c>
      <c r="N10" s="8">
        <f t="shared" si="0"/>
        <v>5709.610000000001</v>
      </c>
    </row>
    <row r="11" spans="1:14" s="2" customFormat="1" ht="15">
      <c r="A11" s="6" t="s">
        <v>7</v>
      </c>
      <c r="B11" s="8">
        <v>1207.44</v>
      </c>
      <c r="C11" s="8">
        <v>307.48</v>
      </c>
      <c r="D11" s="8">
        <v>310.48</v>
      </c>
      <c r="E11" s="8">
        <v>297.96</v>
      </c>
      <c r="F11" s="8">
        <v>230.81</v>
      </c>
      <c r="G11" s="8">
        <v>303.49</v>
      </c>
      <c r="H11" s="8">
        <v>231.3</v>
      </c>
      <c r="I11" s="8">
        <v>331.3</v>
      </c>
      <c r="J11" s="8">
        <v>492.84</v>
      </c>
      <c r="K11" s="8">
        <v>129.67</v>
      </c>
      <c r="L11" s="8">
        <v>235.36</v>
      </c>
      <c r="M11" s="8">
        <v>558.04</v>
      </c>
      <c r="N11" s="8">
        <f t="shared" si="0"/>
        <v>4636.17</v>
      </c>
    </row>
    <row r="12" spans="1:14" s="2" customFormat="1" ht="15">
      <c r="A12" s="6" t="s">
        <v>8</v>
      </c>
      <c r="B12" s="8">
        <v>346.58</v>
      </c>
      <c r="C12" s="8">
        <v>358.78</v>
      </c>
      <c r="D12" s="8">
        <v>368.78</v>
      </c>
      <c r="E12" s="8">
        <v>348.7</v>
      </c>
      <c r="F12" s="8">
        <v>443.41</v>
      </c>
      <c r="G12" s="8">
        <v>217.8</v>
      </c>
      <c r="H12" s="8">
        <v>336.99</v>
      </c>
      <c r="I12" s="8">
        <v>361.22</v>
      </c>
      <c r="J12" s="8">
        <v>336.99</v>
      </c>
      <c r="K12" s="8">
        <v>358.53</v>
      </c>
      <c r="L12" s="8">
        <v>349.75</v>
      </c>
      <c r="M12" s="8">
        <v>415.44</v>
      </c>
      <c r="N12" s="8">
        <f t="shared" si="0"/>
        <v>4242.969999999999</v>
      </c>
    </row>
    <row r="13" spans="1:14" s="2" customFormat="1" ht="15">
      <c r="A13" s="6" t="s">
        <v>9</v>
      </c>
      <c r="B13" s="8">
        <v>346.58</v>
      </c>
      <c r="C13" s="8">
        <v>358.78</v>
      </c>
      <c r="D13" s="8">
        <v>368.78</v>
      </c>
      <c r="E13" s="8">
        <v>348.7</v>
      </c>
      <c r="F13" s="8">
        <v>443.41</v>
      </c>
      <c r="G13" s="8">
        <v>217.8</v>
      </c>
      <c r="H13" s="8">
        <v>336.99</v>
      </c>
      <c r="I13" s="8">
        <v>361.22</v>
      </c>
      <c r="J13" s="8">
        <v>336.99</v>
      </c>
      <c r="K13" s="8">
        <v>358.53</v>
      </c>
      <c r="L13" s="8">
        <v>349.75</v>
      </c>
      <c r="M13" s="8">
        <v>430.32</v>
      </c>
      <c r="N13" s="8">
        <f t="shared" si="0"/>
        <v>4257.849999999999</v>
      </c>
    </row>
    <row r="14" spans="1:14" s="2" customFormat="1" ht="15">
      <c r="A14" s="6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6460</v>
      </c>
      <c r="L14" s="8">
        <v>0</v>
      </c>
      <c r="M14" s="8">
        <v>0</v>
      </c>
      <c r="N14" s="8">
        <f t="shared" si="0"/>
        <v>6460</v>
      </c>
    </row>
    <row r="15" spans="1:14" s="2" customFormat="1" ht="15">
      <c r="A15" s="6" t="s">
        <v>24</v>
      </c>
      <c r="B15" s="8">
        <v>0</v>
      </c>
      <c r="C15" s="8">
        <v>0</v>
      </c>
      <c r="D15" s="8">
        <v>0</v>
      </c>
      <c r="E15" s="8">
        <v>900</v>
      </c>
      <c r="F15" s="8">
        <v>0</v>
      </c>
      <c r="G15" s="8">
        <v>0</v>
      </c>
      <c r="H15" s="8">
        <v>0</v>
      </c>
      <c r="I15" s="8">
        <v>900</v>
      </c>
      <c r="J15" s="8">
        <v>0</v>
      </c>
      <c r="K15" s="8">
        <v>0</v>
      </c>
      <c r="L15" s="8">
        <v>0</v>
      </c>
      <c r="M15" s="8">
        <v>1050</v>
      </c>
      <c r="N15" s="8">
        <f t="shared" si="0"/>
        <v>2850</v>
      </c>
    </row>
    <row r="16" spans="1:14" s="2" customFormat="1" ht="15">
      <c r="A16" s="6" t="s">
        <v>11</v>
      </c>
      <c r="B16" s="8">
        <v>1574.78</v>
      </c>
      <c r="C16" s="8">
        <v>1499.09</v>
      </c>
      <c r="D16" s="8">
        <v>1559.33</v>
      </c>
      <c r="E16" s="8">
        <v>1469.01</v>
      </c>
      <c r="F16" s="8">
        <v>1530.15</v>
      </c>
      <c r="G16" s="8">
        <v>1550.55</v>
      </c>
      <c r="H16" s="8">
        <v>1592.91</v>
      </c>
      <c r="I16" s="8">
        <v>1547.63</v>
      </c>
      <c r="J16" s="8">
        <v>1547.63</v>
      </c>
      <c r="K16" s="8">
        <v>1586.98</v>
      </c>
      <c r="L16" s="8">
        <v>2036.89</v>
      </c>
      <c r="M16" s="8">
        <v>2084.69</v>
      </c>
      <c r="N16" s="8">
        <f t="shared" si="0"/>
        <v>19579.64</v>
      </c>
    </row>
    <row r="17" spans="1:14" s="2" customFormat="1" ht="15">
      <c r="A17" s="7" t="s">
        <v>25</v>
      </c>
      <c r="B17" s="8">
        <v>177.4</v>
      </c>
      <c r="C17" s="8">
        <v>221.22</v>
      </c>
      <c r="D17" s="8">
        <v>283.33</v>
      </c>
      <c r="E17" s="8">
        <v>183.41</v>
      </c>
      <c r="F17" s="8">
        <v>238.13</v>
      </c>
      <c r="G17" s="8">
        <v>213.74</v>
      </c>
      <c r="H17" s="8">
        <v>251.38</v>
      </c>
      <c r="I17" s="8">
        <v>421.95</v>
      </c>
      <c r="J17" s="8">
        <v>135.85</v>
      </c>
      <c r="K17" s="8">
        <v>152.03</v>
      </c>
      <c r="L17" s="8">
        <v>466.26</v>
      </c>
      <c r="M17" s="8">
        <v>223.41</v>
      </c>
      <c r="N17" s="8">
        <f t="shared" si="0"/>
        <v>2968.1100000000006</v>
      </c>
    </row>
    <row r="18" spans="1:14" s="2" customFormat="1" ht="15">
      <c r="A18" s="7" t="s">
        <v>18</v>
      </c>
      <c r="B18" s="8">
        <v>236.99</v>
      </c>
      <c r="C18" s="8">
        <v>302.83</v>
      </c>
      <c r="D18" s="8">
        <v>332.2</v>
      </c>
      <c r="E18" s="8">
        <v>442.25</v>
      </c>
      <c r="F18" s="8">
        <v>320.99</v>
      </c>
      <c r="G18" s="8">
        <v>180.38</v>
      </c>
      <c r="H18" s="8">
        <v>344.6</v>
      </c>
      <c r="I18" s="8">
        <v>297.12</v>
      </c>
      <c r="J18" s="8">
        <v>254.5</v>
      </c>
      <c r="K18" s="8">
        <v>239.81</v>
      </c>
      <c r="L18" s="8">
        <v>302.98</v>
      </c>
      <c r="M18" s="8">
        <v>333.82</v>
      </c>
      <c r="N18" s="8">
        <f t="shared" si="0"/>
        <v>3588.47</v>
      </c>
    </row>
    <row r="19" spans="1:14" s="2" customFormat="1" ht="15.75">
      <c r="A19" s="6" t="s">
        <v>12</v>
      </c>
      <c r="B19" s="10">
        <f aca="true" t="shared" si="1" ref="B19:N19">SUM(B8:B18)</f>
        <v>7668.599999999999</v>
      </c>
      <c r="C19" s="10">
        <f t="shared" si="1"/>
        <v>3551.9999999999995</v>
      </c>
      <c r="D19" s="10">
        <f t="shared" si="1"/>
        <v>3759.24</v>
      </c>
      <c r="E19" s="10">
        <f t="shared" si="1"/>
        <v>4434.98</v>
      </c>
      <c r="F19" s="10">
        <f t="shared" si="1"/>
        <v>3737.46</v>
      </c>
      <c r="G19" s="10">
        <f t="shared" si="1"/>
        <v>3531.1799999999994</v>
      </c>
      <c r="H19" s="10">
        <f t="shared" si="1"/>
        <v>4095.7000000000003</v>
      </c>
      <c r="I19" s="10">
        <f t="shared" si="1"/>
        <v>4449.79</v>
      </c>
      <c r="J19" s="10">
        <f t="shared" si="1"/>
        <v>3217.73</v>
      </c>
      <c r="K19" s="10">
        <f t="shared" si="1"/>
        <v>10191.26</v>
      </c>
      <c r="L19" s="10">
        <f t="shared" si="1"/>
        <v>4231.800000000001</v>
      </c>
      <c r="M19" s="10">
        <f t="shared" si="1"/>
        <v>6053.19</v>
      </c>
      <c r="N19" s="10">
        <f t="shared" si="1"/>
        <v>58922.93</v>
      </c>
    </row>
    <row r="20" spans="1:14" s="2" customFormat="1" ht="15.75">
      <c r="A20" s="11" t="s">
        <v>13</v>
      </c>
      <c r="B20" s="8">
        <v>7650.34</v>
      </c>
      <c r="C20" s="8">
        <v>5048.75</v>
      </c>
      <c r="D20" s="8">
        <v>5048.75</v>
      </c>
      <c r="E20" s="8">
        <v>5048.75</v>
      </c>
      <c r="F20" s="8">
        <v>5048.75</v>
      </c>
      <c r="G20" s="8">
        <v>5048.75</v>
      </c>
      <c r="H20" s="8">
        <v>5146.29</v>
      </c>
      <c r="I20" s="8">
        <v>5146.29</v>
      </c>
      <c r="J20" s="8">
        <v>5536.55</v>
      </c>
      <c r="K20" s="8">
        <v>4430.55</v>
      </c>
      <c r="L20" s="8">
        <v>5536.55</v>
      </c>
      <c r="M20" s="8">
        <v>5536.55</v>
      </c>
      <c r="N20" s="8">
        <f>SUM(B20:M20)</f>
        <v>64226.87000000001</v>
      </c>
    </row>
    <row r="21" spans="1:14" s="2" customFormat="1" ht="15.75">
      <c r="A21" s="11" t="s">
        <v>14</v>
      </c>
      <c r="B21" s="8">
        <v>3949.77</v>
      </c>
      <c r="C21" s="8">
        <v>5047.17</v>
      </c>
      <c r="D21" s="8">
        <v>5536.65</v>
      </c>
      <c r="E21" s="8">
        <v>7370.76</v>
      </c>
      <c r="F21" s="8">
        <v>5349.79</v>
      </c>
      <c r="G21" s="8">
        <v>3006.28</v>
      </c>
      <c r="H21" s="8">
        <v>5743.28</v>
      </c>
      <c r="I21" s="8">
        <v>4952</v>
      </c>
      <c r="J21" s="8">
        <v>4241.71</v>
      </c>
      <c r="K21" s="8">
        <v>3996.85</v>
      </c>
      <c r="L21" s="8">
        <v>5049.7</v>
      </c>
      <c r="M21" s="8">
        <v>5563.63</v>
      </c>
      <c r="N21" s="8">
        <f>SUM(B21:M21)</f>
        <v>59807.58999999999</v>
      </c>
    </row>
    <row r="22" spans="1:14" s="2" customFormat="1" ht="15.75">
      <c r="A22" s="11" t="s">
        <v>15</v>
      </c>
      <c r="B22" s="8">
        <v>11375.25</v>
      </c>
      <c r="C22" s="8">
        <v>11376.83</v>
      </c>
      <c r="D22" s="8">
        <v>10888.93</v>
      </c>
      <c r="E22" s="8">
        <v>8566.92</v>
      </c>
      <c r="F22" s="8">
        <v>8265.88</v>
      </c>
      <c r="G22" s="8">
        <v>10308.35</v>
      </c>
      <c r="H22" s="8">
        <v>9711.36</v>
      </c>
      <c r="I22" s="8">
        <v>9905.65</v>
      </c>
      <c r="J22" s="8">
        <v>11782.4</v>
      </c>
      <c r="K22" s="8">
        <v>12216.1</v>
      </c>
      <c r="L22" s="8">
        <v>12702.95</v>
      </c>
      <c r="M22" s="8">
        <v>12675.87</v>
      </c>
      <c r="N22" s="8">
        <v>12675.87</v>
      </c>
    </row>
    <row r="23" spans="1:14" s="2" customFormat="1" ht="15.75">
      <c r="A23" s="11" t="s">
        <v>33</v>
      </c>
      <c r="B23" s="23">
        <f>B19/813</f>
        <v>9.432472324723246</v>
      </c>
      <c r="C23" s="23">
        <f>C19/813</f>
        <v>4.3690036900369</v>
      </c>
      <c r="D23" s="8">
        <v>4.62</v>
      </c>
      <c r="E23" s="23">
        <f>E19/813</f>
        <v>5.455079950799507</v>
      </c>
      <c r="F23" s="23">
        <f>F19/813</f>
        <v>4.597121771217712</v>
      </c>
      <c r="G23" s="23">
        <f>G19/813</f>
        <v>4.343394833948339</v>
      </c>
      <c r="H23" s="23">
        <f>H19/813</f>
        <v>5.037761377613776</v>
      </c>
      <c r="I23" s="23">
        <f>I19/813</f>
        <v>5.47329643296433</v>
      </c>
      <c r="J23" s="8">
        <v>4.44</v>
      </c>
      <c r="K23" s="25">
        <f>K19/813</f>
        <v>12.535375153751538</v>
      </c>
      <c r="L23" s="23">
        <f>L19/813</f>
        <v>5.205166051660518</v>
      </c>
      <c r="M23" s="8">
        <v>7.45</v>
      </c>
      <c r="N23" s="8">
        <v>6.08</v>
      </c>
    </row>
    <row r="24" spans="1:14" s="2" customFormat="1" ht="15.75">
      <c r="A24" s="11" t="s">
        <v>44</v>
      </c>
      <c r="B24" s="26"/>
      <c r="C24" s="26"/>
      <c r="D24" s="26"/>
      <c r="E24" s="26"/>
      <c r="F24" s="26"/>
      <c r="G24" s="26"/>
      <c r="H24" s="26"/>
      <c r="I24" s="26"/>
      <c r="J24" s="26">
        <v>389.55</v>
      </c>
      <c r="K24" s="26">
        <v>389.55</v>
      </c>
      <c r="L24" s="26">
        <v>389.55</v>
      </c>
      <c r="M24" s="26">
        <v>235.83</v>
      </c>
      <c r="N24" s="26">
        <f>SUM(J24:M24)</f>
        <v>1404.48</v>
      </c>
    </row>
    <row r="25" spans="1:6" s="2" customFormat="1" ht="15.75">
      <c r="A25" s="4" t="s">
        <v>26</v>
      </c>
      <c r="C25" s="4"/>
      <c r="D25" s="4" t="s">
        <v>20</v>
      </c>
      <c r="E25" s="5"/>
      <c r="F25" s="5"/>
    </row>
    <row r="26" spans="1:12" s="2" customFormat="1" ht="15.75">
      <c r="A26" s="4" t="s">
        <v>21</v>
      </c>
      <c r="C26" s="4"/>
      <c r="D26" s="4" t="s">
        <v>22</v>
      </c>
      <c r="E26" s="5"/>
      <c r="F26" s="5"/>
      <c r="G26" s="2" t="s">
        <v>3</v>
      </c>
      <c r="L26" s="2" t="s">
        <v>3</v>
      </c>
    </row>
    <row r="27" spans="1:6" s="2" customFormat="1" ht="15.75">
      <c r="A27" s="4" t="s">
        <v>16</v>
      </c>
      <c r="C27" s="4"/>
      <c r="D27" s="4" t="s">
        <v>17</v>
      </c>
      <c r="E27" s="5"/>
      <c r="F27" s="5"/>
    </row>
    <row r="28" spans="1:6" s="2" customFormat="1" ht="15.75">
      <c r="A28" s="3"/>
      <c r="B28" s="4"/>
      <c r="C28" s="4"/>
      <c r="D28" s="4"/>
      <c r="E28" s="5"/>
      <c r="F28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2020-02-26T06:15:40Z</dcterms:modified>
  <cp:category/>
  <cp:version/>
  <cp:contentType/>
  <cp:contentStatus/>
</cp:coreProperties>
</file>