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<sst xmlns="http://schemas.openxmlformats.org/spreadsheetml/2006/main" count="48" uniqueCount="46">
  <si>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Затраты  по содержанию и ремонту общего имущества 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</si>
  <si>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</si>
  <si>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</si>
  <si>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</si>
  <si>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</si>
  <si>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</si>
  <si>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</si>
  <si>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</si>
  <si>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</si>
  <si>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</si>
  <si>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</si>
  <si>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</si>
  <si>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</si>
  <si>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</si>
  <si>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</si>
  <si>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</si>
  <si>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</si>
  <si>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</si>
  <si>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</si>
  <si>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</si>
  <si>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</si>
  <si>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</si>
  <si>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</si>
  <si>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</si>
  <si>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</si>
  <si>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жилого дома по адресу п.Крутоярский ул. Приокская д.2-Б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</si>
  <si>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</si>
  <si>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</si>
  <si>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</si>
  <si>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</si>
  <si>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</si>
  <si>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</si>
  <si>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</si>
  <si>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</si>
  <si>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</si>
  <si>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</si>
  <si>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</si>
  <si>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</si>
  <si>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</si>
  <si>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</si>
  <si>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</si>
  <si>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</si>
  <si>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2019 г.</t>
  </si>
  <si>
    <t>3094,6 м2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</si>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</sst>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19" xfId="0" applyFont="1" applyBorder="1" applyAlignment="1">
      <alignment/>
    </xf>
    <xf numFmtId="188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76.140625" style="2" customWidth="1"/>
    <col min="2" max="2" width="13.00390625" style="2" customWidth="1"/>
    <col min="3" max="3" width="10.57421875" style="2" customWidth="1"/>
    <col min="4" max="4" width="9.140625" style="2" customWidth="1"/>
    <col min="5" max="5" width="15.140625" style="2" customWidth="1"/>
    <col min="6" max="7" width="12.8515625" style="2" bestFit="1" customWidth="1"/>
    <col min="8" max="8" width="11.57421875" style="2" bestFit="1" customWidth="1"/>
    <col min="9" max="9" width="12.8515625" style="2" bestFit="1" customWidth="1"/>
    <col min="10" max="10" width="14.00390625" style="2" customWidth="1"/>
    <col min="11" max="12" width="12.8515625" style="2" bestFit="1" customWidth="1"/>
    <col min="13" max="13" width="11.0039062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25</v>
      </c>
      <c r="B2" s="1"/>
      <c r="C2" s="1"/>
    </row>
    <row r="3" spans="1:11" ht="16.5" thickBot="1">
      <c r="A3" s="1" t="s">
        <v>18</v>
      </c>
      <c r="B3" s="1"/>
      <c r="C3" s="1"/>
      <c r="F3" s="1" t="s">
        <v>43</v>
      </c>
      <c r="K3" s="2" t="s">
        <v>21</v>
      </c>
    </row>
    <row r="4" spans="1:14" ht="15.75" thickBot="1">
      <c r="A4" s="13"/>
      <c r="B4" s="14"/>
      <c r="C4" s="15"/>
      <c r="D4" s="16"/>
      <c r="E4" s="16" t="s">
        <v>42</v>
      </c>
      <c r="F4" s="16" t="s">
        <v>40</v>
      </c>
      <c r="G4" s="16"/>
      <c r="H4" s="16"/>
      <c r="I4" s="27"/>
      <c r="J4" s="27"/>
      <c r="K4" s="16"/>
      <c r="L4" s="16"/>
      <c r="M4" s="27"/>
      <c r="N4" s="17"/>
    </row>
    <row r="5" spans="1:14" ht="15">
      <c r="A5" s="18" t="s">
        <v>2</v>
      </c>
      <c r="B5" s="19" t="s">
        <v>26</v>
      </c>
      <c r="C5" s="19" t="s">
        <v>27</v>
      </c>
      <c r="D5" s="18" t="s">
        <v>28</v>
      </c>
      <c r="E5" s="18" t="s">
        <v>29</v>
      </c>
      <c r="F5" s="18" t="s">
        <v>30</v>
      </c>
      <c r="G5" s="18" t="s">
        <v>31</v>
      </c>
      <c r="H5" s="23" t="s">
        <v>33</v>
      </c>
      <c r="I5" s="28" t="s">
        <v>34</v>
      </c>
      <c r="J5" s="29" t="s">
        <v>35</v>
      </c>
      <c r="K5" s="25" t="s">
        <v>36</v>
      </c>
      <c r="L5" s="23" t="s">
        <v>37</v>
      </c>
      <c r="M5" s="34" t="s">
        <v>38</v>
      </c>
      <c r="N5" s="25" t="s">
        <v>39</v>
      </c>
    </row>
    <row r="6" spans="1:14" ht="15">
      <c r="A6" s="18"/>
      <c r="B6" s="19"/>
      <c r="C6" s="19"/>
      <c r="D6" s="18"/>
      <c r="E6" s="18"/>
      <c r="F6" s="18"/>
      <c r="G6" s="18"/>
      <c r="H6" s="23"/>
      <c r="I6" s="30"/>
      <c r="J6" s="31"/>
      <c r="K6" s="25"/>
      <c r="L6" s="23"/>
      <c r="M6" s="35"/>
      <c r="N6" s="25" t="s">
        <v>41</v>
      </c>
    </row>
    <row r="7" spans="1:14" ht="15.75" thickBot="1">
      <c r="A7" s="20"/>
      <c r="B7" s="20"/>
      <c r="C7" s="21"/>
      <c r="D7" s="20"/>
      <c r="E7" s="20"/>
      <c r="F7" s="20"/>
      <c r="G7" s="20"/>
      <c r="H7" s="24"/>
      <c r="I7" s="32"/>
      <c r="J7" s="33"/>
      <c r="K7" s="26"/>
      <c r="L7" s="24"/>
      <c r="M7" s="36"/>
      <c r="N7" s="26" t="s">
        <v>42</v>
      </c>
    </row>
    <row r="8" spans="1:14" ht="16.5" thickBot="1">
      <c r="A8" s="37" t="s">
        <v>44</v>
      </c>
      <c r="B8" s="21">
        <v>9902.72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1">
        <f aca="true" t="shared" si="0" ref="N8:N18">SUM(B8:M8)</f>
        <v>9902.72</v>
      </c>
    </row>
    <row r="9" spans="1:14" ht="15">
      <c r="A9" s="3" t="s">
        <v>3</v>
      </c>
      <c r="B9" s="9">
        <v>805.1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8">
        <v>1744.13</v>
      </c>
      <c r="I9" s="22">
        <v>270.75</v>
      </c>
      <c r="J9" s="22">
        <v>0</v>
      </c>
      <c r="K9" s="22">
        <v>2052.91</v>
      </c>
      <c r="L9" s="22">
        <v>1815.4</v>
      </c>
      <c r="M9" s="22">
        <v>0</v>
      </c>
      <c r="N9" s="8">
        <f t="shared" si="0"/>
        <v>6688.289999999999</v>
      </c>
    </row>
    <row r="10" spans="1:14" ht="15">
      <c r="A10" s="3" t="s">
        <v>4</v>
      </c>
      <c r="B10" s="8">
        <v>370.11</v>
      </c>
      <c r="C10" s="8">
        <v>1917.72</v>
      </c>
      <c r="D10" s="8">
        <v>2041.51</v>
      </c>
      <c r="E10" s="8">
        <v>1693.67</v>
      </c>
      <c r="F10" s="8">
        <v>2019.54</v>
      </c>
      <c r="G10" s="8">
        <v>1842.83</v>
      </c>
      <c r="H10" s="8">
        <v>3812.24</v>
      </c>
      <c r="I10" s="8">
        <v>872.99</v>
      </c>
      <c r="J10" s="8">
        <v>429.84</v>
      </c>
      <c r="K10" s="8">
        <v>1219.89</v>
      </c>
      <c r="L10" s="8">
        <v>1868.21</v>
      </c>
      <c r="M10" s="8">
        <v>3644.51</v>
      </c>
      <c r="N10" s="8">
        <f t="shared" si="0"/>
        <v>21733.059999999998</v>
      </c>
    </row>
    <row r="11" spans="1:14" ht="15">
      <c r="A11" s="3" t="s">
        <v>5</v>
      </c>
      <c r="B11" s="8">
        <v>734.04</v>
      </c>
      <c r="C11" s="8">
        <v>1170.38</v>
      </c>
      <c r="D11" s="8">
        <v>2882.8</v>
      </c>
      <c r="E11" s="8">
        <v>1134.17</v>
      </c>
      <c r="F11" s="8">
        <v>878.56</v>
      </c>
      <c r="G11" s="8">
        <v>1155.21</v>
      </c>
      <c r="H11" s="8">
        <v>880.41</v>
      </c>
      <c r="I11" s="8">
        <v>1261.05</v>
      </c>
      <c r="J11" s="8">
        <v>1875.95</v>
      </c>
      <c r="K11" s="8">
        <v>493.59</v>
      </c>
      <c r="L11" s="8">
        <v>895.89</v>
      </c>
      <c r="M11" s="8">
        <v>2124.13</v>
      </c>
      <c r="N11" s="8">
        <f t="shared" si="0"/>
        <v>15486.18</v>
      </c>
    </row>
    <row r="12" spans="1:14" ht="15">
      <c r="A12" s="3" t="s">
        <v>6</v>
      </c>
      <c r="B12" s="8">
        <v>1319.23</v>
      </c>
      <c r="C12" s="8">
        <v>3721.65</v>
      </c>
      <c r="D12" s="8">
        <v>1403.71</v>
      </c>
      <c r="E12" s="8">
        <v>2102.67</v>
      </c>
      <c r="F12" s="8">
        <v>3557.79</v>
      </c>
      <c r="G12" s="8">
        <v>1247.04</v>
      </c>
      <c r="H12" s="8">
        <v>1282.71</v>
      </c>
      <c r="I12" s="8">
        <v>1374.93</v>
      </c>
      <c r="J12" s="8">
        <v>1282.71</v>
      </c>
      <c r="K12" s="8">
        <v>1364.72</v>
      </c>
      <c r="L12" s="8">
        <v>1331.3</v>
      </c>
      <c r="M12" s="8">
        <v>1581.34</v>
      </c>
      <c r="N12" s="8">
        <f t="shared" si="0"/>
        <v>21569.8</v>
      </c>
    </row>
    <row r="13" spans="1:14" ht="15">
      <c r="A13" s="3" t="s">
        <v>7</v>
      </c>
      <c r="B13" s="8">
        <v>1319.23</v>
      </c>
      <c r="C13" s="8">
        <v>1365.65</v>
      </c>
      <c r="D13" s="8">
        <v>1403.71</v>
      </c>
      <c r="E13" s="8">
        <v>1327.27</v>
      </c>
      <c r="F13" s="8">
        <v>1687.79</v>
      </c>
      <c r="G13" s="8">
        <v>829.04</v>
      </c>
      <c r="H13" s="8">
        <v>1282.71</v>
      </c>
      <c r="I13" s="8">
        <v>1374.93</v>
      </c>
      <c r="J13" s="8">
        <v>1282.71</v>
      </c>
      <c r="K13" s="8">
        <v>1364.72</v>
      </c>
      <c r="L13" s="8">
        <v>1331.3</v>
      </c>
      <c r="M13" s="8">
        <v>1637.97</v>
      </c>
      <c r="N13" s="8">
        <f t="shared" si="0"/>
        <v>16207.029999999999</v>
      </c>
    </row>
    <row r="14" spans="1:14" ht="15">
      <c r="A14" s="3" t="s">
        <v>8</v>
      </c>
      <c r="B14" s="8">
        <v>0</v>
      </c>
      <c r="C14" s="8">
        <v>0</v>
      </c>
      <c r="D14" s="8">
        <v>16720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16720</v>
      </c>
    </row>
    <row r="15" spans="1:14" ht="15">
      <c r="A15" s="3" t="s">
        <v>22</v>
      </c>
      <c r="B15" s="8">
        <v>0</v>
      </c>
      <c r="C15" s="8">
        <v>0</v>
      </c>
      <c r="D15" s="8">
        <v>0</v>
      </c>
      <c r="E15" s="8">
        <v>2850</v>
      </c>
      <c r="F15" s="8">
        <v>0</v>
      </c>
      <c r="G15" s="8">
        <v>0</v>
      </c>
      <c r="H15" s="8">
        <v>0</v>
      </c>
      <c r="I15" s="8">
        <v>1350</v>
      </c>
      <c r="J15" s="8">
        <v>0</v>
      </c>
      <c r="K15" s="8">
        <v>0</v>
      </c>
      <c r="L15" s="8">
        <v>0</v>
      </c>
      <c r="M15" s="8">
        <v>1650</v>
      </c>
      <c r="N15" s="8">
        <f t="shared" si="0"/>
        <v>5850</v>
      </c>
    </row>
    <row r="16" spans="1:14" ht="15">
      <c r="A16" s="3" t="s">
        <v>9</v>
      </c>
      <c r="B16" s="8">
        <v>5994.24</v>
      </c>
      <c r="C16" s="8">
        <v>5706.13</v>
      </c>
      <c r="D16" s="8">
        <v>5935.44</v>
      </c>
      <c r="E16" s="8">
        <v>5591.63</v>
      </c>
      <c r="F16" s="8">
        <v>5824.35</v>
      </c>
      <c r="G16" s="8">
        <v>5902.02</v>
      </c>
      <c r="H16" s="8">
        <v>6063.25</v>
      </c>
      <c r="I16" s="8">
        <v>5890.88</v>
      </c>
      <c r="J16" s="8">
        <v>5890.88</v>
      </c>
      <c r="K16" s="8">
        <v>6040.66</v>
      </c>
      <c r="L16" s="8">
        <v>7753.21</v>
      </c>
      <c r="M16" s="8">
        <v>7935.17</v>
      </c>
      <c r="N16" s="8">
        <f t="shared" si="0"/>
        <v>74527.86</v>
      </c>
    </row>
    <row r="17" spans="1:14" ht="15">
      <c r="A17" s="4" t="s">
        <v>23</v>
      </c>
      <c r="B17" s="8">
        <v>675.24</v>
      </c>
      <c r="C17" s="8">
        <v>842.04</v>
      </c>
      <c r="D17" s="8">
        <v>1078.47</v>
      </c>
      <c r="E17" s="8">
        <v>698.14</v>
      </c>
      <c r="F17" s="8">
        <v>906.41</v>
      </c>
      <c r="G17" s="8">
        <v>813.57</v>
      </c>
      <c r="H17" s="8">
        <v>956.85</v>
      </c>
      <c r="I17" s="8">
        <v>1606.1</v>
      </c>
      <c r="J17" s="8">
        <v>517.11</v>
      </c>
      <c r="K17" s="8">
        <v>578.69</v>
      </c>
      <c r="L17" s="8">
        <v>1774.75</v>
      </c>
      <c r="M17" s="8">
        <v>850.4</v>
      </c>
      <c r="N17" s="8">
        <f t="shared" si="0"/>
        <v>11297.769999999999</v>
      </c>
    </row>
    <row r="18" spans="1:14" ht="15">
      <c r="A18" s="4" t="s">
        <v>16</v>
      </c>
      <c r="B18" s="8">
        <v>2599.78</v>
      </c>
      <c r="C18" s="8">
        <v>1094.82</v>
      </c>
      <c r="D18" s="8">
        <v>1467.28</v>
      </c>
      <c r="E18" s="8">
        <v>482.03</v>
      </c>
      <c r="F18" s="8">
        <v>59.63</v>
      </c>
      <c r="G18" s="8">
        <v>130.33</v>
      </c>
      <c r="H18" s="8">
        <v>155.04</v>
      </c>
      <c r="I18" s="8">
        <v>1647.02</v>
      </c>
      <c r="J18" s="8">
        <v>1483.37</v>
      </c>
      <c r="K18" s="8">
        <v>872.77</v>
      </c>
      <c r="L18" s="8">
        <v>767.44</v>
      </c>
      <c r="M18" s="8">
        <v>1289.85</v>
      </c>
      <c r="N18" s="8">
        <f t="shared" si="0"/>
        <v>12049.36</v>
      </c>
    </row>
    <row r="19" spans="1:14" ht="15.75">
      <c r="A19" s="3" t="s">
        <v>10</v>
      </c>
      <c r="B19" s="10">
        <f aca="true" t="shared" si="1" ref="B19:N19">SUM(B8:B18)</f>
        <v>23719.69</v>
      </c>
      <c r="C19" s="10">
        <f t="shared" si="1"/>
        <v>15818.39</v>
      </c>
      <c r="D19" s="10">
        <f t="shared" si="1"/>
        <v>32932.92</v>
      </c>
      <c r="E19" s="10">
        <f t="shared" si="1"/>
        <v>15879.58</v>
      </c>
      <c r="F19" s="10">
        <f t="shared" si="1"/>
        <v>14934.069999999998</v>
      </c>
      <c r="G19" s="10">
        <f t="shared" si="1"/>
        <v>11920.039999999999</v>
      </c>
      <c r="H19" s="10">
        <f t="shared" si="1"/>
        <v>16177.340000000002</v>
      </c>
      <c r="I19" s="10">
        <f t="shared" si="1"/>
        <v>15648.650000000001</v>
      </c>
      <c r="J19" s="10">
        <f t="shared" si="1"/>
        <v>12762.57</v>
      </c>
      <c r="K19" s="10">
        <f t="shared" si="1"/>
        <v>13987.950000000003</v>
      </c>
      <c r="L19" s="10">
        <f t="shared" si="1"/>
        <v>17537.5</v>
      </c>
      <c r="M19" s="10">
        <f t="shared" si="1"/>
        <v>20713.370000000003</v>
      </c>
      <c r="N19" s="10">
        <f t="shared" si="1"/>
        <v>212032.07</v>
      </c>
    </row>
    <row r="20" spans="1:14" ht="15.75">
      <c r="A20" s="11" t="s">
        <v>11</v>
      </c>
      <c r="B20" s="8">
        <v>30433.52</v>
      </c>
      <c r="C20" s="8">
        <v>20203.76</v>
      </c>
      <c r="D20" s="8">
        <v>20203.76</v>
      </c>
      <c r="E20" s="8">
        <v>-68041.29</v>
      </c>
      <c r="F20" s="8">
        <v>20203.76</v>
      </c>
      <c r="G20" s="8">
        <v>20203.76</v>
      </c>
      <c r="H20" s="8">
        <v>20619.48</v>
      </c>
      <c r="I20" s="8">
        <v>20619.49</v>
      </c>
      <c r="J20" s="8">
        <v>22153.82</v>
      </c>
      <c r="K20" s="8">
        <v>22153.82</v>
      </c>
      <c r="L20" s="8">
        <v>22153.82</v>
      </c>
      <c r="M20" s="8">
        <v>22153.82</v>
      </c>
      <c r="N20" s="8">
        <f>SUM(B20:M20)</f>
        <v>173061.52000000002</v>
      </c>
    </row>
    <row r="21" spans="1:14" ht="15.75">
      <c r="A21" s="11" t="s">
        <v>12</v>
      </c>
      <c r="B21" s="8">
        <v>43329.71</v>
      </c>
      <c r="C21" s="8">
        <v>18247.05</v>
      </c>
      <c r="D21" s="8">
        <v>24454.59</v>
      </c>
      <c r="E21" s="8">
        <v>8033.77</v>
      </c>
      <c r="F21" s="8">
        <v>993.78</v>
      </c>
      <c r="G21" s="8">
        <v>2173.13</v>
      </c>
      <c r="H21" s="8">
        <v>2584.02</v>
      </c>
      <c r="I21" s="8">
        <v>27450.41</v>
      </c>
      <c r="J21" s="8">
        <v>24722.9</v>
      </c>
      <c r="K21" s="8">
        <v>14546.15</v>
      </c>
      <c r="L21" s="8">
        <v>12790.74</v>
      </c>
      <c r="M21" s="8">
        <v>21497.53</v>
      </c>
      <c r="N21" s="8">
        <f>SUM(B21:M21)</f>
        <v>200823.78</v>
      </c>
    </row>
    <row r="22" spans="1:14" ht="15.75">
      <c r="A22" s="11" t="s">
        <v>13</v>
      </c>
      <c r="B22" s="8">
        <v>90647.9</v>
      </c>
      <c r="C22" s="12">
        <v>92604.61</v>
      </c>
      <c r="D22" s="12">
        <v>88353.78</v>
      </c>
      <c r="E22" s="8">
        <v>12278.72</v>
      </c>
      <c r="F22" s="8">
        <v>31488.7</v>
      </c>
      <c r="G22" s="8">
        <v>49519.33</v>
      </c>
      <c r="H22" s="8">
        <v>67554.79</v>
      </c>
      <c r="I22" s="8">
        <v>60723.87</v>
      </c>
      <c r="J22" s="8">
        <v>61199.27</v>
      </c>
      <c r="K22" s="8">
        <v>68806.94</v>
      </c>
      <c r="L22" s="8">
        <v>78170.02</v>
      </c>
      <c r="M22" s="8">
        <v>78826.31</v>
      </c>
      <c r="N22" s="8">
        <v>78826.31</v>
      </c>
    </row>
    <row r="23" spans="1:14" ht="15.75">
      <c r="A23" s="11" t="s">
        <v>32</v>
      </c>
      <c r="B23" s="38">
        <f>B20/3094.6</f>
        <v>9.834395398435985</v>
      </c>
      <c r="C23" s="38">
        <f>C20/3094.6</f>
        <v>6.528714534996445</v>
      </c>
      <c r="D23" s="39">
        <v>10.64</v>
      </c>
      <c r="E23" s="38">
        <f>E19/3094.6</f>
        <v>5.131383700639824</v>
      </c>
      <c r="F23" s="38">
        <f>F22/3094.6</f>
        <v>10.175369999353714</v>
      </c>
      <c r="G23" s="38">
        <f>G19/3094.6</f>
        <v>3.8518839268403022</v>
      </c>
      <c r="H23" s="38">
        <f>H19/3094.6</f>
        <v>5.227602921217605</v>
      </c>
      <c r="I23" s="40">
        <f>I19/3094.6</f>
        <v>5.056760162864345</v>
      </c>
      <c r="J23" s="10">
        <v>4.62</v>
      </c>
      <c r="K23" s="40">
        <f>K19/3094.6</f>
        <v>4.5201156853874505</v>
      </c>
      <c r="L23" s="40">
        <f>L19/3094.6</f>
        <v>5.6671298390745175</v>
      </c>
      <c r="M23" s="40">
        <f>M19/3094.6</f>
        <v>6.693391714599626</v>
      </c>
      <c r="N23" s="40">
        <f>N19/3094.6/12</f>
        <v>5.709732814149379</v>
      </c>
    </row>
    <row r="24" spans="1:14" ht="15.75">
      <c r="A24" s="11" t="s">
        <v>45</v>
      </c>
      <c r="B24" s="41"/>
      <c r="C24" s="41"/>
      <c r="D24" s="41"/>
      <c r="E24" s="41"/>
      <c r="F24" s="41"/>
      <c r="G24" s="41"/>
      <c r="H24" s="41"/>
      <c r="I24" s="41"/>
      <c r="J24" s="42">
        <v>1534.04</v>
      </c>
      <c r="K24" s="41">
        <v>1534.04</v>
      </c>
      <c r="L24" s="41">
        <v>1534.04</v>
      </c>
      <c r="M24" s="41">
        <v>1534.04</v>
      </c>
      <c r="N24" s="41">
        <f>SUM(J24:M24)</f>
        <v>6136.16</v>
      </c>
    </row>
    <row r="25" spans="1:6" ht="15.75">
      <c r="A25" s="6" t="s">
        <v>24</v>
      </c>
      <c r="C25" s="6"/>
      <c r="D25" s="6" t="s">
        <v>17</v>
      </c>
      <c r="E25" s="7"/>
      <c r="F25" s="7"/>
    </row>
    <row r="26" spans="1:13" ht="15.75">
      <c r="A26" s="6" t="s">
        <v>19</v>
      </c>
      <c r="C26" s="6"/>
      <c r="D26" s="6" t="s">
        <v>20</v>
      </c>
      <c r="E26" s="7"/>
      <c r="F26" s="7"/>
      <c r="L26" s="2" t="s">
        <v>1</v>
      </c>
      <c r="M26" s="2" t="s">
        <v>1</v>
      </c>
    </row>
    <row r="27" spans="1:6" ht="15.75">
      <c r="A27" s="6" t="s">
        <v>14</v>
      </c>
      <c r="C27" s="6"/>
      <c r="D27" s="6" t="s">
        <v>15</v>
      </c>
      <c r="E27" s="7"/>
      <c r="F27" s="7"/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2020-02-26T06:10:17Z</dcterms:modified>
  <cp:category/>
  <cp:version/>
  <cp:contentType/>
  <cp:contentStatus/>
</cp:coreProperties>
</file>