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<sst xmlns="http://schemas.openxmlformats.org/spreadsheetml/2006/main" count="59" uniqueCount="45">
  <si>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</si>
  <si>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</si>
  <si>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</si>
  <si>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</si>
  <si>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</si>
  <si>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</si>
  <si>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</si>
  <si>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</si>
  <si>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</si>
  <si>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</si>
  <si>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</si>
  <si>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</si>
  <si>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</si>
  <si>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</si>
  <si>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</si>
  <si>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</si>
  <si>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</si>
  <si>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</si>
  <si>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</si>
  <si>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</si>
  <si>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</si>
  <si>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</si>
  <si>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</si>
  <si>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</si>
  <si>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</si>
  <si>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</si>
  <si>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</si>
  <si>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</si>
  <si>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</si>
  <si>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</si>
  <si>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</si>
  <si>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</si>
  <si>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</si>
  <si>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</si>
  <si>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</si>
  <si>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  д. 12</t>
  </si>
  <si>
    <t>КВ.М</t>
  </si>
  <si>
    <t>г.</t>
  </si>
  <si>
    <t>Июль</t>
  </si>
  <si>
    <t>2020 г.</t>
  </si>
  <si>
    <t>ОДН (электроэнергия)</t>
  </si>
  <si>
    <t>В т.ч. ОДН(электроэнергия) из начислено</t>
  </si>
  <si>
    <t xml:space="preserve">Генеральный директор ООО "Крутоярсервис-1" </t>
  </si>
  <si>
    <t>Комбалов А.М.</t>
  </si>
  <si>
    <t>Малышева Ю.В.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</si>
</sst>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8" fontId="2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2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2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C12" sqref="C12"/>
    </sheetView>
  </sheetViews>
  <sheetFormatPr defaultColWidth="9.140625" defaultRowHeight="12.75"/>
  <cols>
    <col min="1" max="1" width="74.00390625" style="0" customWidth="1"/>
    <col min="2" max="2" width="14.00390625" style="0" customWidth="1"/>
    <col min="3" max="3" width="13.8515625" style="0" customWidth="1"/>
    <col min="4" max="4" width="11.421875" style="0" customWidth="1"/>
    <col min="5" max="5" width="13.00390625" style="0" customWidth="1"/>
    <col min="6" max="7" width="11.57421875" style="0" bestFit="1" customWidth="1"/>
    <col min="8" max="8" width="10.28125" style="0" bestFit="1" customWidth="1"/>
    <col min="9" max="9" width="11.57421875" style="0" bestFit="1" customWidth="1"/>
    <col min="10" max="10" width="13.42187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29.25" customHeight="1">
      <c r="A1" s="1" t="s">
        <v>34</v>
      </c>
      <c r="F1" s="18" t="s">
        <v>0</v>
      </c>
      <c r="G1" s="18" t="s">
        <v>0</v>
      </c>
      <c r="H1" s="18" t="s">
        <v>0</v>
      </c>
      <c r="I1" s="18" t="s">
        <v>0</v>
      </c>
      <c r="J1" s="18" t="s">
        <v>0</v>
      </c>
      <c r="K1" s="18"/>
      <c r="L1" s="18" t="s">
        <v>0</v>
      </c>
      <c r="M1" s="18"/>
      <c r="N1" s="18"/>
    </row>
    <row r="2" spans="1:14" s="2" customFormat="1" ht="15.75">
      <c r="A2" s="1" t="s">
        <v>35</v>
      </c>
      <c r="F2" s="18"/>
      <c r="G2" s="18" t="s">
        <v>0</v>
      </c>
      <c r="H2" s="18" t="s">
        <v>0</v>
      </c>
      <c r="I2" s="18" t="s">
        <v>0</v>
      </c>
      <c r="J2" s="18"/>
      <c r="K2" s="18" t="s">
        <v>0</v>
      </c>
      <c r="L2" s="18"/>
      <c r="M2" s="18"/>
      <c r="N2" s="18" t="s">
        <v>0</v>
      </c>
    </row>
    <row r="3" spans="1:14" s="2" customFormat="1" ht="16.5" thickBot="1">
      <c r="A3" s="1"/>
      <c r="B3" s="22"/>
      <c r="C3" s="18">
        <v>835.3</v>
      </c>
      <c r="D3" s="18" t="s">
        <v>36</v>
      </c>
      <c r="E3" s="18"/>
      <c r="F3" s="18"/>
      <c r="G3" s="18" t="s">
        <v>15</v>
      </c>
      <c r="H3" s="18"/>
      <c r="I3" s="18" t="s">
        <v>0</v>
      </c>
      <c r="J3" s="18"/>
      <c r="K3" s="18"/>
      <c r="L3" s="18"/>
      <c r="M3" s="18"/>
      <c r="N3" s="18"/>
    </row>
    <row r="4" spans="1:14" s="2" customFormat="1" ht="15.75" thickBot="1">
      <c r="A4" s="11"/>
      <c r="B4" s="23"/>
      <c r="C4" s="12">
        <v>2020</v>
      </c>
      <c r="D4" s="12" t="s">
        <v>37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s="2" customFormat="1" ht="15">
      <c r="A5" s="14" t="s">
        <v>1</v>
      </c>
      <c r="B5" s="14" t="s">
        <v>20</v>
      </c>
      <c r="C5" s="14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 t="s">
        <v>38</v>
      </c>
      <c r="I5" s="14" t="s">
        <v>27</v>
      </c>
      <c r="J5" s="24" t="s">
        <v>28</v>
      </c>
      <c r="K5" s="14" t="s">
        <v>29</v>
      </c>
      <c r="L5" s="14" t="s">
        <v>30</v>
      </c>
      <c r="M5" s="14" t="s">
        <v>31</v>
      </c>
      <c r="N5" s="14" t="s">
        <v>32</v>
      </c>
    </row>
    <row r="6" spans="1:14" s="2" customFormat="1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33</v>
      </c>
    </row>
    <row r="7" spans="1:14" s="2" customFormat="1" ht="15.75" thickBot="1">
      <c r="A7" s="15"/>
      <c r="B7" s="15">
        <v>6.45</v>
      </c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39</v>
      </c>
    </row>
    <row r="8" spans="1:14" s="2" customFormat="1" ht="16.5" thickBot="1">
      <c r="A8" s="17" t="s">
        <v>40</v>
      </c>
      <c r="B8" s="16">
        <v>571.58</v>
      </c>
      <c r="C8" s="16">
        <v>169.06</v>
      </c>
      <c r="D8" s="16">
        <v>0</v>
      </c>
      <c r="E8" s="16">
        <v>136.88</v>
      </c>
      <c r="F8" s="16">
        <v>0</v>
      </c>
      <c r="G8" s="16">
        <v>262.46</v>
      </c>
      <c r="H8" s="16">
        <v>0</v>
      </c>
      <c r="I8" s="20">
        <v>140.3</v>
      </c>
      <c r="J8" s="20">
        <v>491.82</v>
      </c>
      <c r="K8" s="20">
        <v>843.34</v>
      </c>
      <c r="L8" s="20">
        <v>224.8</v>
      </c>
      <c r="M8" s="20">
        <v>123.4</v>
      </c>
      <c r="N8" s="16">
        <f aca="true" t="shared" si="0" ref="N8:N22">SUM(B8:M8)</f>
        <v>2963.6400000000003</v>
      </c>
    </row>
    <row r="9" spans="1:14" s="2" customFormat="1" ht="15">
      <c r="A9" s="4" t="s">
        <v>2</v>
      </c>
      <c r="B9" s="8">
        <v>250.53</v>
      </c>
      <c r="C9" s="8">
        <v>250.53</v>
      </c>
      <c r="D9" s="18">
        <v>250.53</v>
      </c>
      <c r="E9" s="18">
        <v>0</v>
      </c>
      <c r="F9" s="18">
        <v>0</v>
      </c>
      <c r="G9" s="18">
        <v>0</v>
      </c>
      <c r="H9" s="7">
        <v>250.53</v>
      </c>
      <c r="I9" s="8">
        <v>584.57</v>
      </c>
      <c r="J9" s="8">
        <v>584.57</v>
      </c>
      <c r="K9" s="8">
        <v>584.57</v>
      </c>
      <c r="L9" s="8">
        <v>584.57</v>
      </c>
      <c r="M9" s="8">
        <v>1023</v>
      </c>
      <c r="N9" s="7">
        <f t="shared" si="0"/>
        <v>4363.400000000001</v>
      </c>
    </row>
    <row r="10" spans="1:14" s="2" customFormat="1" ht="15">
      <c r="A10" s="4" t="s">
        <v>3</v>
      </c>
      <c r="B10" s="7">
        <v>736.39</v>
      </c>
      <c r="C10" s="7">
        <v>708.67</v>
      </c>
      <c r="D10" s="7">
        <v>772.07</v>
      </c>
      <c r="E10" s="7">
        <v>755.45</v>
      </c>
      <c r="F10" s="7">
        <v>907.89</v>
      </c>
      <c r="G10" s="7">
        <v>947.73</v>
      </c>
      <c r="H10" s="7">
        <v>898.03</v>
      </c>
      <c r="I10" s="7">
        <v>1059.49</v>
      </c>
      <c r="J10" s="7">
        <v>1009.54</v>
      </c>
      <c r="K10" s="7">
        <v>1053.4</v>
      </c>
      <c r="L10" s="7">
        <v>1053.81</v>
      </c>
      <c r="M10" s="7">
        <v>695.05</v>
      </c>
      <c r="N10" s="7">
        <f t="shared" si="0"/>
        <v>10597.519999999999</v>
      </c>
    </row>
    <row r="11" spans="1:14" s="2" customFormat="1" ht="15">
      <c r="A11" s="4" t="s">
        <v>4</v>
      </c>
      <c r="B11" s="7">
        <v>598.35</v>
      </c>
      <c r="C11" s="7">
        <v>543.15</v>
      </c>
      <c r="D11" s="7">
        <v>458.41</v>
      </c>
      <c r="E11" s="7">
        <v>440.7</v>
      </c>
      <c r="F11" s="7">
        <v>397.85</v>
      </c>
      <c r="G11" s="7">
        <v>459.5</v>
      </c>
      <c r="H11" s="7">
        <v>629.23</v>
      </c>
      <c r="I11" s="7">
        <v>595.82</v>
      </c>
      <c r="J11" s="7">
        <v>658.38</v>
      </c>
      <c r="K11" s="7">
        <v>740.74</v>
      </c>
      <c r="L11" s="7">
        <v>686.62</v>
      </c>
      <c r="M11" s="7">
        <v>600.16</v>
      </c>
      <c r="N11" s="7">
        <f t="shared" si="0"/>
        <v>6808.91</v>
      </c>
    </row>
    <row r="12" spans="1:14" s="2" customFormat="1" ht="15">
      <c r="A12" s="4" t="s">
        <v>5</v>
      </c>
      <c r="B12" s="7">
        <v>475.26</v>
      </c>
      <c r="C12" s="7">
        <v>475.92</v>
      </c>
      <c r="D12" s="7">
        <v>452.06</v>
      </c>
      <c r="E12" s="7">
        <v>531.75</v>
      </c>
      <c r="F12" s="7">
        <v>469.1</v>
      </c>
      <c r="G12" s="7">
        <v>467.52</v>
      </c>
      <c r="H12" s="7">
        <v>543.53</v>
      </c>
      <c r="I12" s="7">
        <v>626.73</v>
      </c>
      <c r="J12" s="7">
        <v>649.28</v>
      </c>
      <c r="K12" s="7">
        <v>644.27</v>
      </c>
      <c r="L12" s="7">
        <v>644.27</v>
      </c>
      <c r="M12" s="7">
        <v>596.4</v>
      </c>
      <c r="N12" s="7">
        <f t="shared" si="0"/>
        <v>6576.09</v>
      </c>
    </row>
    <row r="13" spans="1:14" s="2" customFormat="1" ht="15">
      <c r="A13" s="4" t="s">
        <v>6</v>
      </c>
      <c r="B13" s="7">
        <v>475.26</v>
      </c>
      <c r="C13" s="7">
        <v>465.4</v>
      </c>
      <c r="D13" s="7">
        <v>431.93</v>
      </c>
      <c r="E13" s="7">
        <v>405.96</v>
      </c>
      <c r="F13" s="7">
        <v>438.53</v>
      </c>
      <c r="G13" s="7">
        <v>503.52</v>
      </c>
      <c r="H13" s="7">
        <v>583.37</v>
      </c>
      <c r="I13" s="7">
        <v>607.51</v>
      </c>
      <c r="J13" s="7">
        <v>588.72</v>
      </c>
      <c r="K13" s="7">
        <v>648.03</v>
      </c>
      <c r="L13" s="7">
        <v>627.06</v>
      </c>
      <c r="M13" s="7">
        <v>581.62</v>
      </c>
      <c r="N13" s="7">
        <f t="shared" si="0"/>
        <v>6356.909999999999</v>
      </c>
    </row>
    <row r="14" spans="1:14" s="2" customFormat="1" ht="15">
      <c r="A14" s="4" t="s">
        <v>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6840</v>
      </c>
      <c r="L14" s="7">
        <v>0</v>
      </c>
      <c r="M14" s="7">
        <v>0</v>
      </c>
      <c r="N14" s="7">
        <f t="shared" si="0"/>
        <v>6840</v>
      </c>
    </row>
    <row r="15" spans="1:14" s="2" customFormat="1" ht="15">
      <c r="A15" s="4" t="s">
        <v>18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f t="shared" si="0"/>
        <v>0</v>
      </c>
    </row>
    <row r="16" spans="1:14" s="2" customFormat="1" ht="15">
      <c r="A16" s="4" t="s">
        <v>8</v>
      </c>
      <c r="B16" s="7">
        <v>2034.47</v>
      </c>
      <c r="C16" s="7">
        <v>2205.92</v>
      </c>
      <c r="D16" s="7">
        <v>2035.63</v>
      </c>
      <c r="E16" s="7">
        <v>2132.69</v>
      </c>
      <c r="F16" s="7">
        <v>2622.09</v>
      </c>
      <c r="G16" s="7">
        <v>2386.87</v>
      </c>
      <c r="H16" s="7">
        <v>2533.55</v>
      </c>
      <c r="I16" s="7">
        <v>2730.09</v>
      </c>
      <c r="J16" s="7">
        <v>3230.77</v>
      </c>
      <c r="K16" s="7">
        <v>2962.31</v>
      </c>
      <c r="L16" s="7">
        <v>2978.01</v>
      </c>
      <c r="M16" s="7">
        <v>3179.32</v>
      </c>
      <c r="N16" s="7">
        <f t="shared" si="0"/>
        <v>31031.72</v>
      </c>
    </row>
    <row r="17" spans="1:14" s="2" customFormat="1" ht="15">
      <c r="A17" s="5" t="s">
        <v>19</v>
      </c>
      <c r="B17" s="7">
        <v>500.39</v>
      </c>
      <c r="C17" s="7">
        <v>353.41</v>
      </c>
      <c r="D17" s="7">
        <v>228.04</v>
      </c>
      <c r="E17" s="7">
        <v>424.17</v>
      </c>
      <c r="F17" s="7">
        <v>149.69</v>
      </c>
      <c r="G17" s="7">
        <v>415.31</v>
      </c>
      <c r="H17" s="7">
        <v>610.69</v>
      </c>
      <c r="I17" s="7">
        <v>144.92</v>
      </c>
      <c r="J17" s="7">
        <v>269.3</v>
      </c>
      <c r="K17" s="7">
        <v>678.35</v>
      </c>
      <c r="L17" s="7">
        <v>538.35</v>
      </c>
      <c r="M17" s="7">
        <v>327.69</v>
      </c>
      <c r="N17" s="7">
        <f t="shared" si="0"/>
        <v>4640.31</v>
      </c>
    </row>
    <row r="18" spans="1:14" s="2" customFormat="1" ht="15">
      <c r="A18" s="5" t="s">
        <v>14</v>
      </c>
      <c r="B18" s="7">
        <v>295.06</v>
      </c>
      <c r="C18" s="7">
        <v>296.15</v>
      </c>
      <c r="D18" s="7">
        <v>237.04</v>
      </c>
      <c r="E18" s="7">
        <v>146.14</v>
      </c>
      <c r="F18" s="7">
        <v>478.36</v>
      </c>
      <c r="G18" s="7">
        <v>253.58</v>
      </c>
      <c r="H18" s="7">
        <v>438.57</v>
      </c>
      <c r="I18" s="7">
        <v>577.95</v>
      </c>
      <c r="J18" s="7">
        <v>282.32</v>
      </c>
      <c r="K18" s="7">
        <v>740.48</v>
      </c>
      <c r="L18" s="7">
        <v>413.52</v>
      </c>
      <c r="M18" s="7">
        <v>555.16</v>
      </c>
      <c r="N18" s="7">
        <f t="shared" si="0"/>
        <v>4714.33</v>
      </c>
    </row>
    <row r="19" spans="1:14" s="2" customFormat="1" ht="15.75">
      <c r="A19" s="4" t="s">
        <v>9</v>
      </c>
      <c r="B19" s="9">
        <f>SUM(B8:B18)</f>
        <v>5937.290000000001</v>
      </c>
      <c r="C19" s="9">
        <f>SUM(C8:C18)</f>
        <v>5468.209999999999</v>
      </c>
      <c r="D19" s="9">
        <f>SUM(D8:D18)</f>
        <v>4865.71</v>
      </c>
      <c r="E19" s="9">
        <f>SUM(E8:E18)</f>
        <v>4973.740000000001</v>
      </c>
      <c r="F19" s="9">
        <f>SUM(F9:F18)</f>
        <v>5463.509999999999</v>
      </c>
      <c r="G19" s="9">
        <f aca="true" t="shared" si="1" ref="G19:M19">SUM(G8:G18)</f>
        <v>5696.490000000001</v>
      </c>
      <c r="H19" s="9">
        <f t="shared" si="1"/>
        <v>6487.5</v>
      </c>
      <c r="I19" s="9">
        <f t="shared" si="1"/>
        <v>7067.38</v>
      </c>
      <c r="J19" s="9">
        <f t="shared" si="1"/>
        <v>7764.7</v>
      </c>
      <c r="K19" s="9">
        <f t="shared" si="1"/>
        <v>15735.49</v>
      </c>
      <c r="L19" s="9">
        <f t="shared" si="1"/>
        <v>7751.01</v>
      </c>
      <c r="M19" s="7">
        <f t="shared" si="1"/>
        <v>7681.8</v>
      </c>
      <c r="N19" s="7">
        <f t="shared" si="0"/>
        <v>84892.82999999999</v>
      </c>
    </row>
    <row r="20" spans="1:14" s="2" customFormat="1" ht="15.75">
      <c r="A20" s="10" t="s">
        <v>10</v>
      </c>
      <c r="B20" s="7">
        <v>5753.84</v>
      </c>
      <c r="C20" s="7">
        <v>5753.84</v>
      </c>
      <c r="D20" s="7">
        <v>5753.84</v>
      </c>
      <c r="E20" s="7">
        <v>5753.84</v>
      </c>
      <c r="F20" s="7">
        <v>5753.84</v>
      </c>
      <c r="G20" s="7">
        <v>5753.84</v>
      </c>
      <c r="H20" s="7">
        <v>7102.14</v>
      </c>
      <c r="I20" s="7">
        <v>9553.54</v>
      </c>
      <c r="J20" s="7">
        <v>9553.54</v>
      </c>
      <c r="K20" s="7">
        <v>9553.54</v>
      </c>
      <c r="L20" s="7">
        <v>9553.54</v>
      </c>
      <c r="M20" s="7">
        <v>9553.54</v>
      </c>
      <c r="N20" s="7">
        <f t="shared" si="0"/>
        <v>89392.88</v>
      </c>
    </row>
    <row r="21" spans="1:14" s="2" customFormat="1" ht="15.75">
      <c r="A21" s="10" t="s">
        <v>11</v>
      </c>
      <c r="B21" s="7">
        <v>4917.69</v>
      </c>
      <c r="C21" s="7">
        <v>4935.82</v>
      </c>
      <c r="D21" s="7">
        <v>3950.68</v>
      </c>
      <c r="E21" s="7">
        <v>2435.62</v>
      </c>
      <c r="F21" s="7">
        <v>7972.71</v>
      </c>
      <c r="G21" s="7">
        <v>4226.33</v>
      </c>
      <c r="H21" s="7">
        <v>7309.58</v>
      </c>
      <c r="I21" s="7">
        <v>9632.5</v>
      </c>
      <c r="J21" s="7">
        <v>4705.33</v>
      </c>
      <c r="K21" s="7">
        <v>12341.34</v>
      </c>
      <c r="L21" s="7">
        <v>6892.08</v>
      </c>
      <c r="M21" s="7">
        <v>9252.73</v>
      </c>
      <c r="N21" s="7">
        <f t="shared" si="0"/>
        <v>78572.41</v>
      </c>
    </row>
    <row r="22" spans="1:14" s="2" customFormat="1" ht="15.75">
      <c r="A22" s="10" t="s">
        <v>12</v>
      </c>
      <c r="B22" s="7">
        <v>32820.75</v>
      </c>
      <c r="C22" s="7">
        <v>33638.77</v>
      </c>
      <c r="D22" s="7">
        <v>35441.93</v>
      </c>
      <c r="E22" s="7">
        <v>38760.15</v>
      </c>
      <c r="F22" s="7">
        <v>36541.28</v>
      </c>
      <c r="G22" s="7">
        <v>38068.79</v>
      </c>
      <c r="H22" s="7">
        <v>37861.35</v>
      </c>
      <c r="I22" s="7">
        <v>37782.39</v>
      </c>
      <c r="J22" s="7">
        <v>42630.6</v>
      </c>
      <c r="K22" s="7">
        <v>39842.8</v>
      </c>
      <c r="L22" s="7">
        <v>42504.26</v>
      </c>
      <c r="M22" s="7">
        <v>42805.07</v>
      </c>
      <c r="N22" s="7">
        <f t="shared" si="0"/>
        <v>458698.13999999996</v>
      </c>
    </row>
    <row r="23" spans="1:14" s="2" customFormat="1" ht="15.75">
      <c r="A23" s="10" t="s">
        <v>26</v>
      </c>
      <c r="B23" s="25">
        <f>B19/835.1</f>
        <v>7.109675487965514</v>
      </c>
      <c r="C23" s="25">
        <v>6.55</v>
      </c>
      <c r="D23" s="28">
        <f>D19/C3</f>
        <v>5.825104752783432</v>
      </c>
      <c r="E23" s="25">
        <f>E19/C3</f>
        <v>5.954435532144141</v>
      </c>
      <c r="F23" s="25">
        <f>F19/C3</f>
        <v>6.540775769184724</v>
      </c>
      <c r="G23" s="25">
        <f>G19/C3</f>
        <v>6.819693523285048</v>
      </c>
      <c r="H23" s="25">
        <f>H19/C3</f>
        <v>7.766670657248893</v>
      </c>
      <c r="I23" s="21">
        <f>I19/C3</f>
        <v>8.460888303603497</v>
      </c>
      <c r="J23" s="26">
        <f>J19/C3</f>
        <v>9.295702142942655</v>
      </c>
      <c r="K23" s="26">
        <f>K19/C3</f>
        <v>18.83813001316892</v>
      </c>
      <c r="L23" s="21">
        <f>L19/C3</f>
        <v>9.279312821740692</v>
      </c>
      <c r="M23" s="26">
        <f>M19/C3</f>
        <v>9.19645636298336</v>
      </c>
      <c r="N23" s="7">
        <v>8.46</v>
      </c>
    </row>
    <row r="24" spans="1:14" s="2" customFormat="1" ht="15.75">
      <c r="A24" s="10" t="s">
        <v>41</v>
      </c>
      <c r="B24" s="27"/>
      <c r="C24" s="27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7"/>
    </row>
    <row r="25" spans="1:14" s="2" customFormat="1" ht="15.75">
      <c r="A25" s="6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3" t="s">
        <v>42</v>
      </c>
      <c r="B26" s="19"/>
      <c r="E26" s="2" t="s">
        <v>43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3" t="s">
        <v>16</v>
      </c>
      <c r="B27" s="19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3" t="s">
        <v>13</v>
      </c>
      <c r="B28" s="19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2021-03-19T15:34:48Z</dcterms:modified>
  <cp:category/>
  <cp:version/>
  <cp:contentType/>
  <cp:contentStatus/>
</cp:coreProperties>
</file>