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<sst xmlns="http://schemas.openxmlformats.org/spreadsheetml/2006/main" count="47" uniqueCount="45">
  <si>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</si>
  <si>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</si>
  <si>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</si>
  <si>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</si>
  <si>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</si>
  <si>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</si>
  <si>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</si>
  <si>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</si>
  <si>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</si>
  <si>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</si>
  <si>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</si>
  <si>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</si>
  <si>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</si>
  <si>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</si>
  <si>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</si>
  <si>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</si>
  <si>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</si>
  <si>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</si>
  <si>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</si>
  <si>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</si>
  <si>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</si>
  <si>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</si>
  <si>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</si>
  <si>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</si>
  <si>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</si>
  <si>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</si>
  <si>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</si>
  <si>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</si>
  <si>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</si>
  <si>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</si>
  <si>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</si>
  <si>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</si>
  <si>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</si>
  <si>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</si>
  <si>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</si>
  <si>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</si>
  <si>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14</t>
  </si>
  <si>
    <t>КВ.М.</t>
  </si>
  <si>
    <t>г.</t>
  </si>
  <si>
    <t>Июль</t>
  </si>
  <si>
    <t>2020 г.</t>
  </si>
  <si>
    <t>ОДН (электроэнергия)</t>
  </si>
  <si>
    <t>/В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</si>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</sst>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188" fontId="1" fillId="0" borderId="17" xfId="0" applyNumberFormat="1" applyFont="1" applyBorder="1" applyAlignment="1">
      <alignment horizontal="left"/>
    </xf>
    <xf numFmtId="189" fontId="1" fillId="0" borderId="17" xfId="0" applyNumberFormat="1" applyFont="1" applyBorder="1" applyAlignment="1">
      <alignment horizontal="left"/>
    </xf>
    <xf numFmtId="188" fontId="2" fillId="0" borderId="17" xfId="0" applyNumberFormat="1" applyFont="1" applyBorder="1" applyAlignment="1">
      <alignment horizontal="left"/>
    </xf>
    <xf numFmtId="2" fontId="2" fillId="0" borderId="17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17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C13" sqref="C13"/>
    </sheetView>
  </sheetViews>
  <sheetFormatPr defaultColWidth="9.140625" defaultRowHeight="12.75"/>
  <cols>
    <col min="1" max="1" width="74.28125" style="0" customWidth="1"/>
    <col min="2" max="2" width="13.28125" style="0" customWidth="1"/>
    <col min="3" max="3" width="12.7109375" style="0" customWidth="1"/>
    <col min="4" max="4" width="11.28125" style="0" customWidth="1"/>
    <col min="5" max="5" width="11.421875" style="0" customWidth="1"/>
    <col min="6" max="9" width="11.57421875" style="0" bestFit="1" customWidth="1"/>
    <col min="10" max="10" width="14.57421875" style="0" customWidth="1"/>
    <col min="11" max="11" width="11.57421875" style="0" bestFit="1" customWidth="1"/>
    <col min="12" max="12" width="12.7109375" style="0" bestFit="1" customWidth="1"/>
    <col min="13" max="13" width="11.0039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15.75">
      <c r="A2" s="1" t="s">
        <v>36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16.5" thickBot="1">
      <c r="A3" s="1"/>
      <c r="B3" s="10">
        <v>968.9</v>
      </c>
      <c r="C3" s="9" t="s">
        <v>37</v>
      </c>
      <c r="D3" s="9"/>
      <c r="E3" s="9"/>
      <c r="F3" s="9"/>
      <c r="G3" s="9" t="s">
        <v>15</v>
      </c>
      <c r="H3" s="9"/>
      <c r="I3" s="9"/>
      <c r="J3" s="9"/>
      <c r="K3" s="9"/>
      <c r="L3" s="9"/>
      <c r="M3" s="9"/>
      <c r="N3" s="9"/>
    </row>
    <row r="4" spans="1:14" s="2" customFormat="1" ht="15.75" thickBot="1">
      <c r="A4" s="4"/>
      <c r="B4" s="11"/>
      <c r="C4" s="5">
        <v>2020</v>
      </c>
      <c r="D4" s="5" t="s">
        <v>38</v>
      </c>
      <c r="E4" s="5" t="s">
        <v>0</v>
      </c>
      <c r="F4" s="5"/>
      <c r="G4" s="5"/>
      <c r="H4" s="5"/>
      <c r="I4" s="5"/>
      <c r="J4" s="5"/>
      <c r="K4" s="5"/>
      <c r="L4" s="5"/>
      <c r="M4" s="5"/>
      <c r="N4" s="6"/>
    </row>
    <row r="5" spans="1:14" s="2" customFormat="1" ht="15">
      <c r="A5" s="7" t="s">
        <v>1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39</v>
      </c>
      <c r="I5" s="7" t="s">
        <v>28</v>
      </c>
      <c r="J5" s="12" t="s">
        <v>29</v>
      </c>
      <c r="K5" s="7" t="s">
        <v>30</v>
      </c>
      <c r="L5" s="7" t="s">
        <v>31</v>
      </c>
      <c r="M5" s="7" t="s">
        <v>32</v>
      </c>
      <c r="N5" s="7" t="s">
        <v>33</v>
      </c>
    </row>
    <row r="6" spans="1:14" s="2" customFormat="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34</v>
      </c>
    </row>
    <row r="7" spans="1:14" s="2" customFormat="1" ht="15.75" thickBot="1">
      <c r="A7" s="8"/>
      <c r="B7" s="8">
        <v>6.45</v>
      </c>
      <c r="C7" s="8"/>
      <c r="D7" s="8"/>
      <c r="E7" s="8"/>
      <c r="F7" s="8"/>
      <c r="G7" s="8"/>
      <c r="H7" s="8"/>
      <c r="I7" s="7"/>
      <c r="J7" s="7"/>
      <c r="K7" s="7"/>
      <c r="L7" s="7"/>
      <c r="M7" s="7"/>
      <c r="N7" s="8" t="s">
        <v>40</v>
      </c>
    </row>
    <row r="8" spans="1:14" s="2" customFormat="1" ht="16.5" thickBot="1">
      <c r="A8" s="14" t="s">
        <v>41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>
        <v>0</v>
      </c>
      <c r="J8" s="16">
        <v>0</v>
      </c>
      <c r="K8" s="16">
        <v>0</v>
      </c>
      <c r="L8" s="16">
        <v>0.15</v>
      </c>
      <c r="M8" s="16">
        <v>0</v>
      </c>
      <c r="N8" s="15">
        <f aca="true" t="shared" si="0" ref="N8:N22">SUM(B8:M8)</f>
        <v>0.15</v>
      </c>
    </row>
    <row r="9" spans="1:14" s="2" customFormat="1" ht="15">
      <c r="A9" s="17" t="s">
        <v>2</v>
      </c>
      <c r="B9" s="18">
        <v>277.44</v>
      </c>
      <c r="C9" s="18">
        <v>277.44</v>
      </c>
      <c r="D9" s="18">
        <v>277.45</v>
      </c>
      <c r="E9" s="18">
        <v>0</v>
      </c>
      <c r="F9" s="18">
        <v>0</v>
      </c>
      <c r="G9" s="18">
        <v>0</v>
      </c>
      <c r="H9" s="19">
        <v>647.36</v>
      </c>
      <c r="I9" s="19">
        <v>647.36</v>
      </c>
      <c r="J9" s="19">
        <v>554.88</v>
      </c>
      <c r="K9" s="19">
        <v>647.36</v>
      </c>
      <c r="L9" s="19">
        <v>647.36</v>
      </c>
      <c r="M9" s="19">
        <v>1132.88</v>
      </c>
      <c r="N9" s="19">
        <f t="shared" si="0"/>
        <v>5109.530000000001</v>
      </c>
    </row>
    <row r="10" spans="1:14" s="2" customFormat="1" ht="15">
      <c r="A10" s="17" t="s">
        <v>3</v>
      </c>
      <c r="B10" s="19">
        <v>815.49</v>
      </c>
      <c r="C10" s="19">
        <v>784.79</v>
      </c>
      <c r="D10" s="19">
        <v>895.55</v>
      </c>
      <c r="E10" s="19">
        <v>876.27</v>
      </c>
      <c r="F10" s="19">
        <v>1053.1</v>
      </c>
      <c r="G10" s="19">
        <v>1099.31</v>
      </c>
      <c r="H10" s="19">
        <v>1041.66</v>
      </c>
      <c r="I10" s="19">
        <v>1228.95</v>
      </c>
      <c r="J10" s="19">
        <v>1171.01</v>
      </c>
      <c r="K10" s="19">
        <v>1221.88</v>
      </c>
      <c r="L10" s="19">
        <v>1222.36</v>
      </c>
      <c r="M10" s="19">
        <v>806.22</v>
      </c>
      <c r="N10" s="19">
        <f t="shared" si="0"/>
        <v>12216.589999999998</v>
      </c>
    </row>
    <row r="11" spans="1:14" s="2" customFormat="1" ht="15">
      <c r="A11" s="17" t="s">
        <v>4</v>
      </c>
      <c r="B11" s="9">
        <v>662.62</v>
      </c>
      <c r="C11" s="19">
        <v>601.49</v>
      </c>
      <c r="D11" s="19">
        <v>531.73</v>
      </c>
      <c r="E11" s="19">
        <v>511.19</v>
      </c>
      <c r="F11" s="19">
        <v>461.49</v>
      </c>
      <c r="G11" s="19">
        <v>532.99</v>
      </c>
      <c r="H11" s="19">
        <v>729.87</v>
      </c>
      <c r="I11" s="19">
        <v>691.12</v>
      </c>
      <c r="J11" s="19">
        <v>763.69</v>
      </c>
      <c r="K11" s="19">
        <v>859.22</v>
      </c>
      <c r="L11" s="19">
        <v>796.44</v>
      </c>
      <c r="M11" s="19">
        <v>696.15</v>
      </c>
      <c r="N11" s="19">
        <f t="shared" si="0"/>
        <v>7838</v>
      </c>
    </row>
    <row r="12" spans="1:14" s="2" customFormat="1" ht="15">
      <c r="A12" s="17" t="s">
        <v>5</v>
      </c>
      <c r="B12" s="19">
        <v>526.3</v>
      </c>
      <c r="C12" s="19">
        <v>527.04</v>
      </c>
      <c r="D12" s="19">
        <v>524.37</v>
      </c>
      <c r="E12" s="19">
        <v>616.8</v>
      </c>
      <c r="F12" s="19">
        <v>544.13</v>
      </c>
      <c r="G12" s="19">
        <v>542.29</v>
      </c>
      <c r="H12" s="19">
        <v>630.46</v>
      </c>
      <c r="I12" s="19">
        <v>726.97</v>
      </c>
      <c r="J12" s="19">
        <v>753.13</v>
      </c>
      <c r="K12" s="19">
        <v>747.31</v>
      </c>
      <c r="L12" s="19">
        <v>747.31</v>
      </c>
      <c r="M12" s="19">
        <v>691.79</v>
      </c>
      <c r="N12" s="19">
        <f t="shared" si="0"/>
        <v>7577.900000000001</v>
      </c>
    </row>
    <row r="13" spans="1:14" s="2" customFormat="1" ht="15">
      <c r="A13" s="17" t="s">
        <v>6</v>
      </c>
      <c r="B13" s="19">
        <v>526.3</v>
      </c>
      <c r="C13" s="19">
        <v>515.39</v>
      </c>
      <c r="D13" s="19">
        <v>501.02</v>
      </c>
      <c r="E13" s="19">
        <v>470.89</v>
      </c>
      <c r="F13" s="19">
        <v>508.67</v>
      </c>
      <c r="G13" s="19">
        <v>584.05</v>
      </c>
      <c r="H13" s="19">
        <v>676.68</v>
      </c>
      <c r="I13" s="19">
        <v>704.68</v>
      </c>
      <c r="J13" s="19">
        <v>682.88</v>
      </c>
      <c r="K13" s="19">
        <v>751.67</v>
      </c>
      <c r="L13" s="19">
        <v>727.35</v>
      </c>
      <c r="M13" s="19">
        <v>674.65</v>
      </c>
      <c r="N13" s="19">
        <f t="shared" si="0"/>
        <v>7324.23</v>
      </c>
    </row>
    <row r="14" spans="1:14" s="2" customFormat="1" ht="15">
      <c r="A14" s="17" t="s">
        <v>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6840</v>
      </c>
      <c r="J14" s="19">
        <v>0</v>
      </c>
      <c r="K14" s="19">
        <v>0</v>
      </c>
      <c r="L14" s="19">
        <v>0</v>
      </c>
      <c r="M14" s="19">
        <v>0</v>
      </c>
      <c r="N14" s="19">
        <f t="shared" si="0"/>
        <v>6840</v>
      </c>
    </row>
    <row r="15" spans="1:14" s="2" customFormat="1" ht="15">
      <c r="A15" s="17" t="s">
        <v>18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3600</v>
      </c>
      <c r="J15" s="19">
        <v>0</v>
      </c>
      <c r="K15" s="19">
        <v>0</v>
      </c>
      <c r="L15" s="19">
        <v>0</v>
      </c>
      <c r="M15" s="19">
        <v>0</v>
      </c>
      <c r="N15" s="19">
        <f t="shared" si="0"/>
        <v>3600</v>
      </c>
    </row>
    <row r="16" spans="1:14" s="2" customFormat="1" ht="15">
      <c r="A16" s="17" t="s">
        <v>8</v>
      </c>
      <c r="B16" s="19">
        <v>2253</v>
      </c>
      <c r="C16" s="19">
        <v>2442.86</v>
      </c>
      <c r="D16" s="19">
        <v>2361.21</v>
      </c>
      <c r="E16" s="19">
        <v>2473.8</v>
      </c>
      <c r="F16" s="19">
        <v>3041.47</v>
      </c>
      <c r="G16" s="19">
        <v>2768.63</v>
      </c>
      <c r="H16" s="19">
        <v>2938.77</v>
      </c>
      <c r="I16" s="19">
        <v>3166.75</v>
      </c>
      <c r="J16" s="19">
        <v>3747.51</v>
      </c>
      <c r="K16" s="19">
        <v>3436.11</v>
      </c>
      <c r="L16" s="19">
        <v>3454.32</v>
      </c>
      <c r="M16" s="19">
        <v>3687.83</v>
      </c>
      <c r="N16" s="19">
        <f t="shared" si="0"/>
        <v>35772.26</v>
      </c>
    </row>
    <row r="17" spans="1:14" s="2" customFormat="1" ht="15">
      <c r="A17" s="20" t="s">
        <v>19</v>
      </c>
      <c r="B17" s="19">
        <v>554.14</v>
      </c>
      <c r="C17" s="19">
        <v>391.38</v>
      </c>
      <c r="D17" s="19">
        <v>264.51</v>
      </c>
      <c r="E17" s="19">
        <v>492.01</v>
      </c>
      <c r="F17" s="19">
        <v>173.63</v>
      </c>
      <c r="G17" s="19">
        <v>481.74</v>
      </c>
      <c r="H17" s="19">
        <v>708.36</v>
      </c>
      <c r="I17" s="19">
        <v>168.1</v>
      </c>
      <c r="J17" s="19">
        <v>312.37</v>
      </c>
      <c r="K17" s="19">
        <v>786.84</v>
      </c>
      <c r="L17" s="19">
        <v>624.46</v>
      </c>
      <c r="M17" s="19">
        <v>380.1</v>
      </c>
      <c r="N17" s="19">
        <f t="shared" si="0"/>
        <v>5337.64</v>
      </c>
    </row>
    <row r="18" spans="1:14" s="2" customFormat="1" ht="15">
      <c r="A18" s="20" t="s">
        <v>14</v>
      </c>
      <c r="B18" s="19">
        <v>255.58</v>
      </c>
      <c r="C18" s="19">
        <v>250.89</v>
      </c>
      <c r="D18" s="19">
        <v>328.41</v>
      </c>
      <c r="E18" s="19">
        <v>158.64</v>
      </c>
      <c r="F18" s="19">
        <v>419.01</v>
      </c>
      <c r="G18" s="19">
        <v>407.8</v>
      </c>
      <c r="H18" s="19">
        <v>387.95</v>
      </c>
      <c r="I18" s="19">
        <v>587.68</v>
      </c>
      <c r="J18" s="19">
        <v>343.98</v>
      </c>
      <c r="K18" s="19">
        <v>465.34</v>
      </c>
      <c r="L18" s="19">
        <v>660.59</v>
      </c>
      <c r="M18" s="19">
        <v>569.71</v>
      </c>
      <c r="N18" s="19">
        <f t="shared" si="0"/>
        <v>4835.58</v>
      </c>
    </row>
    <row r="19" spans="1:14" s="2" customFormat="1" ht="15.75">
      <c r="A19" s="17" t="s">
        <v>9</v>
      </c>
      <c r="B19" s="21">
        <f>SUM(B8:B18)</f>
        <v>5870.870000000001</v>
      </c>
      <c r="C19" s="21">
        <f>SUM(C8:C18)</f>
        <v>5791.280000000001</v>
      </c>
      <c r="D19" s="21">
        <f>SUM(D8:D18)</f>
        <v>5684.25</v>
      </c>
      <c r="E19" s="21">
        <f>SUM(E8:E18)</f>
        <v>5599.600000000001</v>
      </c>
      <c r="F19" s="21">
        <f>SUM(F9:F18)</f>
        <v>6201.5</v>
      </c>
      <c r="G19" s="21">
        <f>SUM(G9:G18)</f>
        <v>6416.81</v>
      </c>
      <c r="H19" s="21">
        <f aca="true" t="shared" si="1" ref="H19:M19">SUM(H8:H18)</f>
        <v>7761.109999999999</v>
      </c>
      <c r="I19" s="21">
        <f t="shared" si="1"/>
        <v>18361.61</v>
      </c>
      <c r="J19" s="21">
        <f t="shared" si="1"/>
        <v>8329.45</v>
      </c>
      <c r="K19" s="21">
        <f t="shared" si="1"/>
        <v>8915.73</v>
      </c>
      <c r="L19" s="21">
        <f t="shared" si="1"/>
        <v>8880.34</v>
      </c>
      <c r="M19" s="19">
        <f t="shared" si="1"/>
        <v>8639.330000000002</v>
      </c>
      <c r="N19" s="19">
        <f t="shared" si="0"/>
        <v>96451.88</v>
      </c>
    </row>
    <row r="20" spans="1:14" s="2" customFormat="1" ht="15.75">
      <c r="A20" s="22" t="s">
        <v>10</v>
      </c>
      <c r="B20" s="19">
        <v>6501.34</v>
      </c>
      <c r="C20" s="19">
        <v>6501.34</v>
      </c>
      <c r="D20" s="19">
        <v>6501.34</v>
      </c>
      <c r="E20" s="19">
        <v>6501.34</v>
      </c>
      <c r="F20" s="19">
        <v>6501.34</v>
      </c>
      <c r="G20" s="19">
        <v>8745.54</v>
      </c>
      <c r="H20" s="19">
        <v>10709.17</v>
      </c>
      <c r="I20" s="19">
        <v>10709.17</v>
      </c>
      <c r="J20" s="19">
        <v>10709.17</v>
      </c>
      <c r="K20" s="19">
        <v>10709.17</v>
      </c>
      <c r="L20" s="19">
        <v>10709.17</v>
      </c>
      <c r="M20" s="19">
        <v>10709.17</v>
      </c>
      <c r="N20" s="21">
        <f t="shared" si="0"/>
        <v>105507.26</v>
      </c>
    </row>
    <row r="21" spans="1:14" s="2" customFormat="1" ht="15.75">
      <c r="A21" s="22" t="s">
        <v>11</v>
      </c>
      <c r="B21" s="19">
        <v>4259.61</v>
      </c>
      <c r="C21" s="19">
        <v>4181.58</v>
      </c>
      <c r="D21" s="19">
        <v>5473.56</v>
      </c>
      <c r="E21" s="19">
        <v>2644.08</v>
      </c>
      <c r="F21" s="19">
        <v>6983.45</v>
      </c>
      <c r="G21" s="19">
        <v>6796.71</v>
      </c>
      <c r="H21" s="19">
        <v>6465.87</v>
      </c>
      <c r="I21" s="19">
        <v>9794.6</v>
      </c>
      <c r="J21" s="19">
        <v>5733.04</v>
      </c>
      <c r="K21" s="19">
        <v>7755.61</v>
      </c>
      <c r="L21" s="19">
        <v>11009.82</v>
      </c>
      <c r="M21" s="19">
        <v>9495.21</v>
      </c>
      <c r="N21" s="19">
        <f t="shared" si="0"/>
        <v>80593.13999999998</v>
      </c>
    </row>
    <row r="22" spans="1:14" s="2" customFormat="1" ht="15.75">
      <c r="A22" s="22" t="s">
        <v>12</v>
      </c>
      <c r="B22" s="19">
        <v>78704.25</v>
      </c>
      <c r="C22" s="19">
        <v>81024.01</v>
      </c>
      <c r="D22" s="19">
        <v>82051.79</v>
      </c>
      <c r="E22" s="19">
        <v>85909.05</v>
      </c>
      <c r="F22" s="19">
        <v>85426.94</v>
      </c>
      <c r="G22" s="19">
        <v>87375.77</v>
      </c>
      <c r="H22" s="19">
        <v>91619.07</v>
      </c>
      <c r="I22" s="19">
        <v>92533.64</v>
      </c>
      <c r="J22" s="19">
        <v>97509.77</v>
      </c>
      <c r="K22" s="19">
        <v>100463.33</v>
      </c>
      <c r="L22" s="19">
        <v>100162.68</v>
      </c>
      <c r="M22" s="19">
        <v>101376.64</v>
      </c>
      <c r="N22" s="19">
        <f t="shared" si="0"/>
        <v>1084156.94</v>
      </c>
    </row>
    <row r="23" spans="1:14" s="2" customFormat="1" ht="15.75">
      <c r="A23" s="22" t="s">
        <v>27</v>
      </c>
      <c r="B23" s="23">
        <f>B19/924.8</f>
        <v>6.348259083044984</v>
      </c>
      <c r="C23" s="23">
        <v>6.26</v>
      </c>
      <c r="D23" s="24">
        <f>D19/B3</f>
        <v>5.866704510269378</v>
      </c>
      <c r="E23" s="23">
        <f>E19/B3</f>
        <v>5.779337392919808</v>
      </c>
      <c r="F23" s="23">
        <f>F19/B3</f>
        <v>6.400557333058107</v>
      </c>
      <c r="G23" s="23">
        <f>G19/B3</f>
        <v>6.62277840850449</v>
      </c>
      <c r="H23" s="25">
        <f>H19/B3</f>
        <v>8.01022809371452</v>
      </c>
      <c r="I23" s="25">
        <f>I19/B3</f>
        <v>18.950985653834245</v>
      </c>
      <c r="J23" s="26">
        <f>J19/B3</f>
        <v>8.596810816389722</v>
      </c>
      <c r="K23" s="27">
        <f>K19/B3</f>
        <v>9.201909381773145</v>
      </c>
      <c r="L23" s="25">
        <f>L19/B3</f>
        <v>9.165383424502012</v>
      </c>
      <c r="M23" s="26">
        <f>M19/B3</f>
        <v>8.916637423882756</v>
      </c>
      <c r="N23" s="19">
        <v>8.34</v>
      </c>
    </row>
    <row r="24" spans="1:14" s="2" customFormat="1" ht="15.75">
      <c r="A24" s="22" t="s">
        <v>42</v>
      </c>
      <c r="B24" s="28"/>
      <c r="C24" s="28"/>
      <c r="D24" s="28"/>
      <c r="E24" s="28"/>
      <c r="F24" s="28"/>
      <c r="G24" s="28"/>
      <c r="H24" s="28"/>
      <c r="I24" s="28"/>
      <c r="J24" s="26"/>
      <c r="K24" s="26"/>
      <c r="L24" s="26"/>
      <c r="M24" s="26"/>
      <c r="N24" s="28"/>
    </row>
    <row r="25" spans="1:14" s="2" customFormat="1" ht="15">
      <c r="A25" s="3"/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2" customFormat="1" ht="15">
      <c r="A26" s="3" t="s">
        <v>20</v>
      </c>
      <c r="B26" s="13"/>
      <c r="E26" s="2" t="s">
        <v>43</v>
      </c>
      <c r="H26" s="2" t="s">
        <v>0</v>
      </c>
      <c r="I26" s="9"/>
      <c r="J26" s="9"/>
      <c r="K26" s="9"/>
      <c r="L26" s="9"/>
      <c r="M26" s="9"/>
      <c r="N26" s="9"/>
    </row>
    <row r="27" spans="1:14" s="2" customFormat="1" ht="15">
      <c r="A27" s="3" t="s">
        <v>16</v>
      </c>
      <c r="B27" s="13"/>
      <c r="E27" s="2" t="s">
        <v>17</v>
      </c>
      <c r="H27" s="2" t="s">
        <v>0</v>
      </c>
      <c r="I27" s="9"/>
      <c r="J27" s="9"/>
      <c r="K27" s="9"/>
      <c r="L27" s="9"/>
      <c r="M27" s="9"/>
      <c r="N27" s="9"/>
    </row>
    <row r="28" spans="1:14" s="2" customFormat="1" ht="15">
      <c r="A28" s="3" t="s">
        <v>13</v>
      </c>
      <c r="B28" s="13"/>
      <c r="E28" s="2" t="s">
        <v>44</v>
      </c>
      <c r="I28" s="9"/>
      <c r="J28" s="9"/>
      <c r="K28" s="9"/>
      <c r="L28" s="9"/>
      <c r="M28" s="9"/>
      <c r="N2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2021-03-19T15:35:31Z</dcterms:modified>
  <cp:category/>
  <cp:version/>
  <cp:contentType/>
  <cp:contentStatus/>
</cp:coreProperties>
</file>