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<sst xmlns="http://schemas.openxmlformats.org/spreadsheetml/2006/main" count="47" uniqueCount="45">
  <si>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</si>
  <si>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</si>
  <si>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</si>
  <si>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</si>
  <si>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</si>
  <si>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</si>
  <si>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</si>
  <si>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</si>
  <si>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</si>
  <si>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</si>
  <si>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</si>
  <si>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</si>
  <si>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</si>
  <si>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</si>
  <si>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</si>
  <si>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</si>
  <si>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</si>
  <si>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</si>
  <si>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</si>
  <si>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</si>
  <si>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</si>
  <si>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</si>
  <si>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</si>
  <si>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</si>
  <si>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</si>
  <si>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</si>
  <si>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</si>
  <si>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</si>
  <si>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</si>
  <si>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</si>
  <si>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</si>
  <si>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</si>
  <si>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</si>
  <si>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</si>
  <si>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</si>
  <si>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</si>
  <si>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п.Крутоярский ул. Приокская д. 6</t>
  </si>
  <si>
    <t>КВ.М.</t>
  </si>
  <si>
    <t>г.</t>
  </si>
  <si>
    <t>Июль</t>
  </si>
  <si>
    <t>2020 г.</t>
  </si>
  <si>
    <t>ОДН (электроэнергия)</t>
  </si>
  <si>
    <t>В т.ч. ОДН(электроэнергия) из начислено</t>
  </si>
  <si>
    <t>Комбалов А.М.</t>
  </si>
  <si>
    <t>Малышева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</si>
</sst>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2" fontId="2" fillId="0" borderId="11" xfId="0" applyNumberFormat="1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1" xfId="0" applyNumberFormat="1" applyFont="1" applyBorder="1" applyAlignment="1">
      <alignment horizontal="left"/>
    </xf>
    <xf numFmtId="189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2" fontId="1" fillId="0" borderId="18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88" fontId="2" fillId="0" borderId="11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G15" sqref="G15"/>
    </sheetView>
  </sheetViews>
  <sheetFormatPr defaultColWidth="9.140625" defaultRowHeight="12.75"/>
  <cols>
    <col min="1" max="1" width="74.00390625" style="0" customWidth="1"/>
    <col min="2" max="2" width="12.28125" style="0" customWidth="1"/>
    <col min="3" max="3" width="12.7109375" style="0" customWidth="1"/>
    <col min="5" max="5" width="18.7109375" style="0" bestFit="1" customWidth="1"/>
    <col min="6" max="11" width="11.57421875" style="0" bestFit="1" customWidth="1"/>
    <col min="12" max="12" width="12.7109375" style="0" bestFit="1" customWidth="1"/>
    <col min="13" max="13" width="10.00390625" style="0" customWidth="1"/>
    <col min="14" max="14" width="13.28125" style="0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H1" s="19"/>
      <c r="I1" s="19"/>
      <c r="J1" s="19"/>
      <c r="K1" s="19"/>
      <c r="L1" s="19"/>
      <c r="M1" s="19"/>
      <c r="N1" s="19"/>
    </row>
    <row r="2" spans="1:14" s="2" customFormat="1" ht="15.75">
      <c r="A2" s="1" t="s">
        <v>36</v>
      </c>
      <c r="H2" s="19"/>
      <c r="I2" s="19"/>
      <c r="J2" s="19"/>
      <c r="K2" s="19"/>
      <c r="L2" s="19"/>
      <c r="M2" s="19"/>
      <c r="N2" s="19"/>
    </row>
    <row r="3" spans="1:14" s="2" customFormat="1" ht="16.5" thickBot="1">
      <c r="A3" s="1"/>
      <c r="B3" s="20">
        <v>1502.5</v>
      </c>
      <c r="C3" s="19" t="s">
        <v>37</v>
      </c>
      <c r="D3" s="19"/>
      <c r="E3" s="19"/>
      <c r="F3" s="19"/>
      <c r="G3" s="19" t="s">
        <v>15</v>
      </c>
      <c r="H3" s="19"/>
      <c r="I3" s="19"/>
      <c r="J3" s="19"/>
      <c r="K3" s="19"/>
      <c r="L3" s="19"/>
      <c r="M3" s="19"/>
      <c r="N3" s="19"/>
    </row>
    <row r="4" spans="1:14" s="2" customFormat="1" ht="15.75" thickBot="1">
      <c r="A4" s="11"/>
      <c r="B4" s="21"/>
      <c r="C4" s="12">
        <v>2020</v>
      </c>
      <c r="D4" s="12" t="s">
        <v>38</v>
      </c>
      <c r="E4" s="12" t="s">
        <v>0</v>
      </c>
      <c r="F4" s="12"/>
      <c r="G4" s="12"/>
      <c r="H4" s="12"/>
      <c r="I4" s="12"/>
      <c r="J4" s="12"/>
      <c r="K4" s="12"/>
      <c r="L4" s="12"/>
      <c r="M4" s="12"/>
      <c r="N4" s="13"/>
    </row>
    <row r="5" spans="1:14" s="2" customFormat="1" ht="15">
      <c r="A5" s="14" t="s">
        <v>1</v>
      </c>
      <c r="B5" s="14" t="s">
        <v>21</v>
      </c>
      <c r="C5" s="14" t="s">
        <v>22</v>
      </c>
      <c r="D5" s="14" t="s">
        <v>23</v>
      </c>
      <c r="E5" s="14" t="s">
        <v>24</v>
      </c>
      <c r="F5" s="14" t="s">
        <v>25</v>
      </c>
      <c r="G5" s="14" t="s">
        <v>26</v>
      </c>
      <c r="H5" s="14" t="s">
        <v>39</v>
      </c>
      <c r="I5" s="14" t="s">
        <v>28</v>
      </c>
      <c r="J5" s="22" t="s">
        <v>29</v>
      </c>
      <c r="K5" s="14" t="s">
        <v>30</v>
      </c>
      <c r="L5" s="14" t="s">
        <v>31</v>
      </c>
      <c r="M5" s="14" t="s">
        <v>32</v>
      </c>
      <c r="N5" s="14" t="s">
        <v>33</v>
      </c>
    </row>
    <row r="6" spans="1:14" s="2" customFormat="1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 t="s">
        <v>34</v>
      </c>
    </row>
    <row r="7" spans="1:14" s="2" customFormat="1" ht="15.75" thickBot="1">
      <c r="A7" s="15"/>
      <c r="B7" s="15">
        <v>6.23</v>
      </c>
      <c r="C7" s="15"/>
      <c r="D7" s="15"/>
      <c r="E7" s="15"/>
      <c r="F7" s="15"/>
      <c r="G7" s="15"/>
      <c r="H7" s="15"/>
      <c r="I7" s="14"/>
      <c r="J7" s="14"/>
      <c r="K7" s="14"/>
      <c r="L7" s="14"/>
      <c r="M7" s="14"/>
      <c r="N7" s="15" t="s">
        <v>40</v>
      </c>
    </row>
    <row r="8" spans="1:14" s="2" customFormat="1" ht="16.5" thickBot="1">
      <c r="A8" s="17" t="s">
        <v>41</v>
      </c>
      <c r="B8" s="16">
        <v>0</v>
      </c>
      <c r="C8" s="16">
        <v>398.51</v>
      </c>
      <c r="D8" s="16">
        <v>0</v>
      </c>
      <c r="E8" s="16">
        <v>0</v>
      </c>
      <c r="F8" s="16">
        <v>0</v>
      </c>
      <c r="G8" s="16">
        <v>295.47</v>
      </c>
      <c r="H8" s="16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6">
        <f aca="true" t="shared" si="0" ref="N8:N22">SUM(B8:M8)</f>
        <v>693.98</v>
      </c>
    </row>
    <row r="9" spans="1:14" s="2" customFormat="1" ht="15">
      <c r="A9" s="4" t="s">
        <v>2</v>
      </c>
      <c r="B9" s="7">
        <v>450.78</v>
      </c>
      <c r="C9" s="7">
        <v>450.78</v>
      </c>
      <c r="D9" s="7">
        <v>450.78</v>
      </c>
      <c r="E9" s="7">
        <v>0</v>
      </c>
      <c r="F9" s="7">
        <v>0</v>
      </c>
      <c r="G9" s="7">
        <v>0</v>
      </c>
      <c r="H9" s="6">
        <v>450.78</v>
      </c>
      <c r="I9" s="18">
        <v>450.78</v>
      </c>
      <c r="J9" s="18">
        <v>0</v>
      </c>
      <c r="K9" s="18">
        <v>0</v>
      </c>
      <c r="L9" s="18">
        <v>0</v>
      </c>
      <c r="M9" s="18">
        <v>0</v>
      </c>
      <c r="N9" s="6">
        <f t="shared" si="0"/>
        <v>2253.8999999999996</v>
      </c>
    </row>
    <row r="10" spans="1:14" s="2" customFormat="1" ht="15">
      <c r="A10" s="4" t="s">
        <v>3</v>
      </c>
      <c r="B10" s="6">
        <v>1324.99</v>
      </c>
      <c r="C10" s="6">
        <v>1275.11</v>
      </c>
      <c r="D10" s="6">
        <v>1388.76</v>
      </c>
      <c r="E10" s="6">
        <v>1358.86</v>
      </c>
      <c r="F10" s="6">
        <v>1633.07</v>
      </c>
      <c r="G10" s="6">
        <v>1704.74</v>
      </c>
      <c r="H10" s="6">
        <v>1615.34</v>
      </c>
      <c r="I10" s="6">
        <v>1905.77</v>
      </c>
      <c r="J10" s="6">
        <v>0</v>
      </c>
      <c r="K10" s="6">
        <v>0</v>
      </c>
      <c r="L10" s="6">
        <v>0</v>
      </c>
      <c r="M10" s="6">
        <v>0</v>
      </c>
      <c r="N10" s="6">
        <f t="shared" si="0"/>
        <v>12206.64</v>
      </c>
    </row>
    <row r="11" spans="1:14" s="2" customFormat="1" ht="15">
      <c r="A11" s="4" t="s">
        <v>4</v>
      </c>
      <c r="B11" s="6">
        <v>1076.61</v>
      </c>
      <c r="C11" s="19">
        <v>977.29</v>
      </c>
      <c r="D11" s="6">
        <v>824.57</v>
      </c>
      <c r="E11" s="6">
        <v>792.72</v>
      </c>
      <c r="F11" s="6">
        <v>715.64</v>
      </c>
      <c r="G11" s="6">
        <v>826.53</v>
      </c>
      <c r="H11" s="6">
        <v>1131.83</v>
      </c>
      <c r="I11" s="6">
        <v>1071.73</v>
      </c>
      <c r="J11" s="6">
        <v>0</v>
      </c>
      <c r="K11" s="6">
        <v>0</v>
      </c>
      <c r="L11" s="6">
        <v>0</v>
      </c>
      <c r="M11" s="6">
        <v>0</v>
      </c>
      <c r="N11" s="6">
        <f t="shared" si="0"/>
        <v>7416.92</v>
      </c>
    </row>
    <row r="12" spans="1:14" s="2" customFormat="1" ht="15">
      <c r="A12" s="4" t="s">
        <v>5</v>
      </c>
      <c r="B12" s="6">
        <v>855.13</v>
      </c>
      <c r="C12" s="6">
        <v>856.33</v>
      </c>
      <c r="D12" s="6">
        <v>813.15</v>
      </c>
      <c r="E12" s="6">
        <v>956.49</v>
      </c>
      <c r="F12" s="6">
        <v>843.8</v>
      </c>
      <c r="G12" s="6">
        <v>840.95</v>
      </c>
      <c r="H12" s="6">
        <v>977.68</v>
      </c>
      <c r="I12" s="6">
        <v>1127.33</v>
      </c>
      <c r="J12" s="6">
        <v>0</v>
      </c>
      <c r="K12" s="6">
        <v>0</v>
      </c>
      <c r="L12" s="6">
        <v>0</v>
      </c>
      <c r="M12" s="6">
        <v>0</v>
      </c>
      <c r="N12" s="6">
        <f t="shared" si="0"/>
        <v>7270.860000000001</v>
      </c>
    </row>
    <row r="13" spans="1:14" s="2" customFormat="1" ht="15">
      <c r="A13" s="4" t="s">
        <v>6</v>
      </c>
      <c r="B13" s="6">
        <v>855.13</v>
      </c>
      <c r="C13" s="6">
        <v>837.4</v>
      </c>
      <c r="D13" s="6">
        <v>776.94</v>
      </c>
      <c r="E13" s="6">
        <v>730.22</v>
      </c>
      <c r="F13" s="6">
        <v>788.81</v>
      </c>
      <c r="G13" s="6">
        <v>905.71</v>
      </c>
      <c r="H13" s="6">
        <v>1049.35</v>
      </c>
      <c r="I13" s="6">
        <v>1092.77</v>
      </c>
      <c r="J13" s="6">
        <v>0</v>
      </c>
      <c r="K13" s="6">
        <v>0</v>
      </c>
      <c r="L13" s="6">
        <v>0</v>
      </c>
      <c r="M13" s="6">
        <v>0</v>
      </c>
      <c r="N13" s="6">
        <f t="shared" si="0"/>
        <v>7036.330000000002</v>
      </c>
    </row>
    <row r="14" spans="1:14" s="2" customFormat="1" ht="15">
      <c r="A14" s="4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0</v>
      </c>
    </row>
    <row r="15" spans="1:14" s="2" customFormat="1" ht="15">
      <c r="A15" s="4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f t="shared" si="0"/>
        <v>0</v>
      </c>
    </row>
    <row r="16" spans="1:14" s="2" customFormat="1" ht="15">
      <c r="A16" s="4" t="s">
        <v>8</v>
      </c>
      <c r="B16" s="6">
        <v>3660.63</v>
      </c>
      <c r="C16" s="6">
        <v>3969.12</v>
      </c>
      <c r="D16" s="6">
        <v>3661.59</v>
      </c>
      <c r="E16" s="6">
        <v>3836.18</v>
      </c>
      <c r="F16" s="6">
        <v>4716.5</v>
      </c>
      <c r="G16" s="6">
        <v>4293.39</v>
      </c>
      <c r="H16" s="6">
        <v>4557.23</v>
      </c>
      <c r="I16" s="6">
        <v>4910.77</v>
      </c>
      <c r="J16" s="6">
        <v>0</v>
      </c>
      <c r="K16" s="6">
        <v>0</v>
      </c>
      <c r="L16" s="6">
        <v>0</v>
      </c>
      <c r="M16" s="6">
        <v>0</v>
      </c>
      <c r="N16" s="6">
        <f t="shared" si="0"/>
        <v>33605.41</v>
      </c>
    </row>
    <row r="17" spans="1:14" s="2" customFormat="1" ht="15">
      <c r="A17" s="3" t="s">
        <v>19</v>
      </c>
      <c r="B17" s="6">
        <v>900.36</v>
      </c>
      <c r="C17" s="6">
        <v>635.9</v>
      </c>
      <c r="D17" s="6">
        <v>410.18</v>
      </c>
      <c r="E17" s="6">
        <v>762.97</v>
      </c>
      <c r="F17" s="6">
        <v>269.25</v>
      </c>
      <c r="G17" s="6">
        <v>747.04</v>
      </c>
      <c r="H17" s="6">
        <v>1098.48</v>
      </c>
      <c r="I17" s="6">
        <v>260.68</v>
      </c>
      <c r="J17" s="6">
        <v>0</v>
      </c>
      <c r="K17" s="6">
        <v>0</v>
      </c>
      <c r="L17" s="6">
        <v>0</v>
      </c>
      <c r="M17" s="6">
        <v>0</v>
      </c>
      <c r="N17" s="6">
        <f t="shared" si="0"/>
        <v>5084.860000000001</v>
      </c>
    </row>
    <row r="18" spans="1:14" s="2" customFormat="1" ht="15">
      <c r="A18" s="3" t="s">
        <v>14</v>
      </c>
      <c r="B18" s="6">
        <v>719.43</v>
      </c>
      <c r="C18" s="6">
        <v>420.47</v>
      </c>
      <c r="D18" s="6">
        <v>505</v>
      </c>
      <c r="E18" s="6">
        <v>340.28</v>
      </c>
      <c r="F18" s="6">
        <v>387.79</v>
      </c>
      <c r="G18" s="6">
        <v>479.52</v>
      </c>
      <c r="H18" s="6">
        <v>446.36</v>
      </c>
      <c r="I18" s="6">
        <v>439.48</v>
      </c>
      <c r="J18" s="6">
        <v>0</v>
      </c>
      <c r="K18" s="6">
        <v>0</v>
      </c>
      <c r="L18" s="6">
        <v>0</v>
      </c>
      <c r="M18" s="6">
        <v>0</v>
      </c>
      <c r="N18" s="6">
        <f t="shared" si="0"/>
        <v>3738.3300000000004</v>
      </c>
    </row>
    <row r="19" spans="1:14" s="2" customFormat="1" ht="15.75">
      <c r="A19" s="4" t="s">
        <v>9</v>
      </c>
      <c r="B19" s="8">
        <f>SUM(B8:B18)</f>
        <v>9843.060000000001</v>
      </c>
      <c r="C19" s="8">
        <f>SUM(C8:C18)</f>
        <v>9820.909999999998</v>
      </c>
      <c r="D19" s="8">
        <f>SUM(D8:D18)</f>
        <v>8830.970000000001</v>
      </c>
      <c r="E19" s="8">
        <f>SUM(E8:E18)</f>
        <v>8777.72</v>
      </c>
      <c r="F19" s="8">
        <f>SUM(F9:F18)</f>
        <v>9354.86</v>
      </c>
      <c r="G19" s="8">
        <f>SUM(G8:G18)</f>
        <v>10093.350000000002</v>
      </c>
      <c r="H19" s="8">
        <f>SUM(H8:H18)</f>
        <v>11327.05</v>
      </c>
      <c r="I19" s="8">
        <f>SUM(I8:I18)</f>
        <v>11259.310000000001</v>
      </c>
      <c r="J19" s="8">
        <v>0</v>
      </c>
      <c r="K19" s="8">
        <v>0</v>
      </c>
      <c r="L19" s="8">
        <v>0</v>
      </c>
      <c r="M19" s="8">
        <v>0</v>
      </c>
      <c r="N19" s="8">
        <f t="shared" si="0"/>
        <v>79307.23000000001</v>
      </c>
    </row>
    <row r="20" spans="1:14" s="2" customFormat="1" ht="15.75">
      <c r="A20" s="9" t="s">
        <v>10</v>
      </c>
      <c r="B20" s="6">
        <v>10142.6</v>
      </c>
      <c r="C20" s="6">
        <v>10142.6</v>
      </c>
      <c r="D20" s="6">
        <v>10142.6</v>
      </c>
      <c r="E20" s="6">
        <v>10141.93</v>
      </c>
      <c r="F20" s="6">
        <v>10141.93</v>
      </c>
      <c r="G20" s="6">
        <v>13964.25</v>
      </c>
      <c r="H20" s="6">
        <v>6319.61</v>
      </c>
      <c r="I20" s="6">
        <v>10141.93</v>
      </c>
      <c r="J20" s="6">
        <v>0</v>
      </c>
      <c r="K20" s="6">
        <v>0</v>
      </c>
      <c r="L20" s="6">
        <v>0</v>
      </c>
      <c r="M20" s="6">
        <v>0</v>
      </c>
      <c r="N20" s="6">
        <f t="shared" si="0"/>
        <v>81137.45000000001</v>
      </c>
    </row>
    <row r="21" spans="1:14" s="2" customFormat="1" ht="15.75">
      <c r="A21" s="9" t="s">
        <v>11</v>
      </c>
      <c r="B21" s="6">
        <v>11990.52</v>
      </c>
      <c r="C21" s="6">
        <v>7007.89</v>
      </c>
      <c r="D21" s="6">
        <v>8416.61</v>
      </c>
      <c r="E21" s="6">
        <v>5671.38</v>
      </c>
      <c r="F21" s="6">
        <v>6463.14</v>
      </c>
      <c r="G21" s="6">
        <v>7992.03</v>
      </c>
      <c r="H21" s="6">
        <v>7439.35</v>
      </c>
      <c r="I21" s="6">
        <v>7324.59</v>
      </c>
      <c r="J21" s="6">
        <v>9883.44</v>
      </c>
      <c r="K21" s="6">
        <v>2454.76</v>
      </c>
      <c r="L21" s="6">
        <v>0</v>
      </c>
      <c r="M21" s="6">
        <v>0</v>
      </c>
      <c r="N21" s="6">
        <f t="shared" si="0"/>
        <v>74643.70999999999</v>
      </c>
    </row>
    <row r="22" spans="1:14" s="2" customFormat="1" ht="15.75">
      <c r="A22" s="9" t="s">
        <v>12</v>
      </c>
      <c r="B22" s="10">
        <v>51375.61</v>
      </c>
      <c r="C22" s="6">
        <v>54510.32</v>
      </c>
      <c r="D22" s="6">
        <v>56236.31</v>
      </c>
      <c r="E22" s="6">
        <v>60706.86</v>
      </c>
      <c r="F22" s="6">
        <v>64385.65</v>
      </c>
      <c r="G22" s="6">
        <v>70357.87</v>
      </c>
      <c r="H22" s="6">
        <v>69238.13</v>
      </c>
      <c r="I22" s="6">
        <v>72055.47</v>
      </c>
      <c r="J22" s="6">
        <v>62172.03</v>
      </c>
      <c r="K22" s="6">
        <v>59717.27</v>
      </c>
      <c r="L22" s="6">
        <v>59717.27</v>
      </c>
      <c r="M22" s="6">
        <v>59717.27</v>
      </c>
      <c r="N22" s="10">
        <f t="shared" si="0"/>
        <v>740190.06</v>
      </c>
    </row>
    <row r="23" spans="1:14" s="2" customFormat="1" ht="15.75">
      <c r="A23" s="9" t="s">
        <v>27</v>
      </c>
      <c r="B23" s="23">
        <f>B19/1502.6</f>
        <v>6.550685478503928</v>
      </c>
      <c r="C23" s="23">
        <v>6.53</v>
      </c>
      <c r="D23" s="24">
        <f>D19/B3</f>
        <v>5.877517470881864</v>
      </c>
      <c r="E23" s="23">
        <f>E19/B3</f>
        <v>5.842076539101497</v>
      </c>
      <c r="F23" s="23">
        <f>F19/B3</f>
        <v>6.226196339434277</v>
      </c>
      <c r="G23" s="23">
        <f>G19/B3</f>
        <v>6.717703826955076</v>
      </c>
      <c r="H23" s="23">
        <f>H19/B3</f>
        <v>7.538801996672213</v>
      </c>
      <c r="I23" s="25">
        <f>I19/B3</f>
        <v>7.493717138103162</v>
      </c>
      <c r="J23" s="8">
        <v>0</v>
      </c>
      <c r="K23" s="25">
        <v>0</v>
      </c>
      <c r="L23" s="23">
        <v>0</v>
      </c>
      <c r="M23" s="29">
        <v>0</v>
      </c>
      <c r="N23" s="8">
        <v>4.39</v>
      </c>
    </row>
    <row r="24" spans="1:14" s="2" customFormat="1" ht="15.75">
      <c r="A24" s="9" t="s">
        <v>42</v>
      </c>
      <c r="B24" s="25"/>
      <c r="C24" s="25"/>
      <c r="D24" s="25"/>
      <c r="E24" s="25"/>
      <c r="F24" s="25"/>
      <c r="G24" s="25"/>
      <c r="H24" s="25"/>
      <c r="I24" s="25"/>
      <c r="J24" s="26"/>
      <c r="K24" s="25"/>
      <c r="L24" s="25"/>
      <c r="M24" s="25"/>
      <c r="N24" s="27"/>
    </row>
    <row r="25" spans="1:14" s="2" customFormat="1" ht="15">
      <c r="A25" s="5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s="2" customFormat="1" ht="15">
      <c r="A26" s="5" t="s">
        <v>20</v>
      </c>
      <c r="B26" s="28"/>
      <c r="E26" s="2" t="s">
        <v>43</v>
      </c>
      <c r="H26" s="2" t="s">
        <v>0</v>
      </c>
      <c r="I26" s="19"/>
      <c r="J26" s="19"/>
      <c r="K26" s="19"/>
      <c r="L26" s="19"/>
      <c r="M26" s="19"/>
      <c r="N26" s="19"/>
    </row>
    <row r="27" spans="1:14" s="2" customFormat="1" ht="15">
      <c r="A27" s="5" t="s">
        <v>16</v>
      </c>
      <c r="B27" s="28"/>
      <c r="E27" s="2" t="s">
        <v>17</v>
      </c>
      <c r="H27" s="2" t="s">
        <v>0</v>
      </c>
      <c r="I27" s="19"/>
      <c r="J27" s="19"/>
      <c r="K27" s="19"/>
      <c r="L27" s="19"/>
      <c r="M27" s="19"/>
      <c r="N27" s="19"/>
    </row>
    <row r="28" spans="1:14" s="2" customFormat="1" ht="15">
      <c r="A28" s="5" t="s">
        <v>13</v>
      </c>
      <c r="B28" s="28"/>
      <c r="E28" s="2" t="s">
        <v>44</v>
      </c>
      <c r="I28" s="19"/>
      <c r="J28" s="19"/>
      <c r="K28" s="19"/>
      <c r="L28" s="19"/>
      <c r="M28" s="19"/>
      <c r="N28" s="1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2021-03-19T15:30:12Z</dcterms:modified>
  <cp:category/>
  <cp:version/>
  <cp:contentType/>
  <cp:contentStatus/>
</cp:coreProperties>
</file>