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<sst xmlns="http://schemas.openxmlformats.org/spreadsheetml/2006/main" count="47" uniqueCount="45">
  <si>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</si>
  <si>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</si>
  <si>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</si>
  <si>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</si>
  <si>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</si>
  <si>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</si>
  <si>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</si>
  <si>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</si>
  <si>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</si>
  <si>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</si>
  <si>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</si>
  <si>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</si>
  <si>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</si>
  <si>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</si>
  <si>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</si>
  <si>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</si>
  <si>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</si>
  <si>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</si>
  <si>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</si>
  <si>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</si>
  <si>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</si>
  <si>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</si>
  <si>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</si>
  <si>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</si>
  <si>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</si>
  <si>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</si>
  <si>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</si>
  <si>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</si>
  <si>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</si>
  <si>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</si>
  <si>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</si>
  <si>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</si>
  <si>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</si>
  <si>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</si>
  <si>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</si>
  <si>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</si>
  <si>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</si>
  <si>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</si>
  <si>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</si>
  <si>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</si>
  <si>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</si>
  <si>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</si>
  <si>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</si>
  <si>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</si>
  <si>
    <t>многоквартирного жилого дома по адресу п.Крутоярский ул.Весенняя  д. 11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</si>
</sst>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73.8515625" style="0" customWidth="1"/>
    <col min="2" max="2" width="11.7109375" style="0" customWidth="1"/>
    <col min="3" max="3" width="12.421875" style="0" customWidth="1"/>
    <col min="4" max="4" width="12.00390625" style="0" customWidth="1"/>
    <col min="5" max="5" width="13.14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44</v>
      </c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854.2</v>
      </c>
      <c r="C3" s="18" t="s">
        <v>36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501.28</v>
      </c>
      <c r="J8" s="17">
        <v>0</v>
      </c>
      <c r="K8" s="17">
        <v>0</v>
      </c>
      <c r="L8" s="17">
        <v>0</v>
      </c>
      <c r="M8" s="17">
        <v>276.76</v>
      </c>
      <c r="N8" s="15">
        <f aca="true" t="shared" si="0" ref="N8:N21">SUM(B8:M8)</f>
        <v>778.04</v>
      </c>
    </row>
    <row r="9" spans="1:14" s="2" customFormat="1" ht="15">
      <c r="A9" s="4" t="s">
        <v>2</v>
      </c>
      <c r="B9" s="7">
        <v>792.01</v>
      </c>
      <c r="C9" s="7">
        <v>849.33</v>
      </c>
      <c r="D9" s="7">
        <v>873.25</v>
      </c>
      <c r="E9" s="7">
        <v>856.68</v>
      </c>
      <c r="F9" s="7">
        <v>817.13</v>
      </c>
      <c r="G9" s="7">
        <v>817.13</v>
      </c>
      <c r="H9" s="6">
        <v>830.11</v>
      </c>
      <c r="I9" s="7">
        <v>838.06</v>
      </c>
      <c r="J9" s="7">
        <v>830.2</v>
      </c>
      <c r="K9" s="7">
        <v>859.58</v>
      </c>
      <c r="L9" s="7">
        <v>864.96</v>
      </c>
      <c r="M9" s="7">
        <v>843.1</v>
      </c>
      <c r="N9" s="6">
        <f t="shared" si="0"/>
        <v>10071.539999999999</v>
      </c>
    </row>
    <row r="10" spans="1:14" s="2" customFormat="1" ht="15">
      <c r="A10" s="4" t="s">
        <v>3</v>
      </c>
      <c r="B10" s="6">
        <v>1487.21</v>
      </c>
      <c r="C10" s="6">
        <v>1362.03</v>
      </c>
      <c r="D10" s="6">
        <v>1529.31</v>
      </c>
      <c r="E10" s="6">
        <v>2539.86</v>
      </c>
      <c r="F10" s="6">
        <v>1678.66</v>
      </c>
      <c r="G10" s="6">
        <v>1467.25</v>
      </c>
      <c r="H10" s="6">
        <v>1725.54</v>
      </c>
      <c r="I10" s="6">
        <v>1817.3</v>
      </c>
      <c r="J10" s="6">
        <v>1689.82</v>
      </c>
      <c r="K10" s="6">
        <v>1336.57</v>
      </c>
      <c r="L10" s="6">
        <v>1379.21</v>
      </c>
      <c r="M10" s="6">
        <v>1273.29</v>
      </c>
      <c r="N10" s="6">
        <f t="shared" si="0"/>
        <v>19286.05</v>
      </c>
    </row>
    <row r="11" spans="1:14" s="2" customFormat="1" ht="15">
      <c r="A11" s="4" t="s">
        <v>4</v>
      </c>
      <c r="B11" s="6">
        <v>806.22</v>
      </c>
      <c r="C11" s="6">
        <v>791.12</v>
      </c>
      <c r="D11" s="6">
        <v>945.22</v>
      </c>
      <c r="E11" s="6">
        <v>789.71</v>
      </c>
      <c r="F11" s="6">
        <v>750.59</v>
      </c>
      <c r="G11" s="6">
        <v>743.32</v>
      </c>
      <c r="H11" s="6">
        <v>814.05</v>
      </c>
      <c r="I11" s="6">
        <v>816.02</v>
      </c>
      <c r="J11" s="6">
        <v>859.49</v>
      </c>
      <c r="K11" s="6">
        <v>775.1</v>
      </c>
      <c r="L11" s="6">
        <v>774.27</v>
      </c>
      <c r="M11" s="6">
        <v>859.58</v>
      </c>
      <c r="N11" s="6">
        <f t="shared" si="0"/>
        <v>9724.69</v>
      </c>
    </row>
    <row r="12" spans="1:14" s="2" customFormat="1" ht="15">
      <c r="A12" s="4" t="s">
        <v>5</v>
      </c>
      <c r="B12" s="6">
        <v>760.15</v>
      </c>
      <c r="C12" s="6">
        <v>809.48</v>
      </c>
      <c r="D12" s="6">
        <v>761.18</v>
      </c>
      <c r="E12" s="6">
        <v>784.16</v>
      </c>
      <c r="F12" s="6">
        <v>728.97</v>
      </c>
      <c r="G12" s="6">
        <v>768.1</v>
      </c>
      <c r="H12" s="6">
        <v>741.96</v>
      </c>
      <c r="I12" s="6">
        <v>761.01</v>
      </c>
      <c r="J12" s="6">
        <v>845.91</v>
      </c>
      <c r="K12" s="6">
        <v>780.82</v>
      </c>
      <c r="L12" s="6">
        <v>755.03</v>
      </c>
      <c r="M12" s="6">
        <v>904.51</v>
      </c>
      <c r="N12" s="6">
        <f t="shared" si="0"/>
        <v>9401.28</v>
      </c>
    </row>
    <row r="13" spans="1:14" s="2" customFormat="1" ht="15">
      <c r="A13" s="4" t="s">
        <v>6</v>
      </c>
      <c r="B13" s="6">
        <v>756.82</v>
      </c>
      <c r="C13" s="6">
        <v>774.42</v>
      </c>
      <c r="D13" s="6">
        <v>747.51</v>
      </c>
      <c r="E13" s="6">
        <v>761.26</v>
      </c>
      <c r="F13" s="6">
        <v>728.97</v>
      </c>
      <c r="G13" s="6">
        <v>715.99</v>
      </c>
      <c r="H13" s="6">
        <v>751.78</v>
      </c>
      <c r="I13" s="6">
        <v>741.96</v>
      </c>
      <c r="J13" s="6">
        <v>845.91</v>
      </c>
      <c r="K13" s="6">
        <v>797.91</v>
      </c>
      <c r="L13" s="6">
        <v>935.69</v>
      </c>
      <c r="M13" s="6">
        <v>891.53</v>
      </c>
      <c r="N13" s="6">
        <f t="shared" si="0"/>
        <v>9449.75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2563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2563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0</v>
      </c>
      <c r="I15" s="6">
        <v>2000</v>
      </c>
      <c r="J15" s="6">
        <v>0</v>
      </c>
      <c r="K15" s="6">
        <v>0</v>
      </c>
      <c r="L15" s="6">
        <v>0</v>
      </c>
      <c r="M15" s="6">
        <v>2200</v>
      </c>
      <c r="N15" s="6">
        <f t="shared" si="0"/>
        <v>6000</v>
      </c>
    </row>
    <row r="16" spans="1:14" s="2" customFormat="1" ht="15">
      <c r="A16" s="4" t="s">
        <v>8</v>
      </c>
      <c r="B16" s="6">
        <v>3684.76</v>
      </c>
      <c r="C16" s="6">
        <v>3707.31</v>
      </c>
      <c r="D16" s="6">
        <v>3833.82</v>
      </c>
      <c r="E16" s="6">
        <v>3522.04</v>
      </c>
      <c r="F16" s="6">
        <v>3739.86</v>
      </c>
      <c r="G16" s="6">
        <v>3129.96</v>
      </c>
      <c r="H16" s="6">
        <v>3850.73</v>
      </c>
      <c r="I16" s="6">
        <v>2190.94</v>
      </c>
      <c r="J16" s="6">
        <v>2938.96</v>
      </c>
      <c r="K16" s="6">
        <v>3140.72</v>
      </c>
      <c r="L16" s="6">
        <v>3144.31</v>
      </c>
      <c r="M16" s="6">
        <v>3179.25</v>
      </c>
      <c r="N16" s="6">
        <f t="shared" si="0"/>
        <v>40062.659999999996</v>
      </c>
    </row>
    <row r="17" spans="1:14" s="2" customFormat="1" ht="15">
      <c r="A17" s="5" t="s">
        <v>19</v>
      </c>
      <c r="B17" s="6">
        <v>305.8</v>
      </c>
      <c r="C17" s="6">
        <v>680.8</v>
      </c>
      <c r="D17" s="6">
        <v>308.71</v>
      </c>
      <c r="E17" s="6">
        <v>718.89</v>
      </c>
      <c r="F17" s="6">
        <v>249.77</v>
      </c>
      <c r="G17" s="6">
        <v>222.6</v>
      </c>
      <c r="H17" s="6">
        <v>235.33</v>
      </c>
      <c r="I17" s="6">
        <v>707.96</v>
      </c>
      <c r="J17" s="6">
        <v>295.81</v>
      </c>
      <c r="K17" s="6">
        <v>403.87</v>
      </c>
      <c r="L17" s="6">
        <v>1326.23</v>
      </c>
      <c r="M17" s="6">
        <v>815.25</v>
      </c>
      <c r="N17" s="6">
        <f t="shared" si="0"/>
        <v>6271.02</v>
      </c>
    </row>
    <row r="18" spans="1:14" s="2" customFormat="1" ht="15">
      <c r="A18" s="5" t="s">
        <v>14</v>
      </c>
      <c r="B18" s="6">
        <v>691.48</v>
      </c>
      <c r="C18" s="6">
        <v>891.05</v>
      </c>
      <c r="D18" s="6">
        <v>586.72</v>
      </c>
      <c r="E18" s="6">
        <v>337.73</v>
      </c>
      <c r="F18" s="6">
        <v>548.79</v>
      </c>
      <c r="G18" s="6">
        <v>509.76</v>
      </c>
      <c r="H18" s="6">
        <v>893.83</v>
      </c>
      <c r="I18" s="6">
        <v>718.58</v>
      </c>
      <c r="J18" s="6">
        <v>843.28</v>
      </c>
      <c r="K18" s="6">
        <v>276.26</v>
      </c>
      <c r="L18" s="6">
        <v>608.21</v>
      </c>
      <c r="M18" s="6">
        <v>340.25</v>
      </c>
      <c r="N18" s="6">
        <f t="shared" si="0"/>
        <v>7245.94</v>
      </c>
    </row>
    <row r="19" spans="1:14" s="2" customFormat="1" ht="15.75">
      <c r="A19" s="4" t="s">
        <v>9</v>
      </c>
      <c r="B19" s="8">
        <f>SUM(B7:B18)</f>
        <v>9284.45</v>
      </c>
      <c r="C19" s="8">
        <f aca="true" t="shared" si="1" ref="C19:K19">SUM(C8:C18)</f>
        <v>9865.539999999999</v>
      </c>
      <c r="D19" s="8">
        <f t="shared" si="1"/>
        <v>11385.72</v>
      </c>
      <c r="E19" s="8">
        <f t="shared" si="1"/>
        <v>10310.329999999998</v>
      </c>
      <c r="F19" s="8">
        <f t="shared" si="1"/>
        <v>9242.740000000002</v>
      </c>
      <c r="G19" s="8">
        <f t="shared" si="1"/>
        <v>8374.11</v>
      </c>
      <c r="H19" s="8">
        <f t="shared" si="1"/>
        <v>12406.33</v>
      </c>
      <c r="I19" s="8">
        <f t="shared" si="1"/>
        <v>11093.109999999999</v>
      </c>
      <c r="J19" s="8">
        <f t="shared" si="1"/>
        <v>9149.380000000001</v>
      </c>
      <c r="K19" s="8">
        <f t="shared" si="1"/>
        <v>8370.83</v>
      </c>
      <c r="L19" s="8">
        <f>SUM(L9:L18)</f>
        <v>9787.91</v>
      </c>
      <c r="M19" s="8">
        <f>SUM(M8:M18)</f>
        <v>11583.52</v>
      </c>
      <c r="N19" s="6">
        <f t="shared" si="0"/>
        <v>120853.97000000002</v>
      </c>
    </row>
    <row r="20" spans="1:14" s="2" customFormat="1" ht="15.75">
      <c r="A20" s="9" t="s">
        <v>10</v>
      </c>
      <c r="B20" s="6">
        <v>9567.44</v>
      </c>
      <c r="C20" s="6">
        <v>9567.44</v>
      </c>
      <c r="D20" s="6">
        <v>9567.44</v>
      </c>
      <c r="E20" s="6">
        <v>9567.44</v>
      </c>
      <c r="F20" s="6">
        <v>9567.44</v>
      </c>
      <c r="G20" s="6">
        <v>9567.44</v>
      </c>
      <c r="H20" s="6">
        <v>9902.55</v>
      </c>
      <c r="I20" s="6">
        <v>9902.55</v>
      </c>
      <c r="J20" s="6">
        <v>9902.55</v>
      </c>
      <c r="K20" s="6">
        <v>9902.55</v>
      </c>
      <c r="L20" s="6">
        <v>9902.55</v>
      </c>
      <c r="M20" s="6">
        <v>10434.99</v>
      </c>
      <c r="N20" s="6">
        <f t="shared" si="0"/>
        <v>117352.38000000002</v>
      </c>
    </row>
    <row r="21" spans="1:14" s="2" customFormat="1" ht="15.75">
      <c r="A21" s="9" t="s">
        <v>11</v>
      </c>
      <c r="B21" s="6">
        <v>11524.74</v>
      </c>
      <c r="C21" s="6">
        <v>14850.76</v>
      </c>
      <c r="D21" s="17">
        <v>9778.63</v>
      </c>
      <c r="E21" s="6">
        <v>5628.78</v>
      </c>
      <c r="F21" s="6">
        <v>9146.53</v>
      </c>
      <c r="G21" s="6">
        <v>8495.94</v>
      </c>
      <c r="H21" s="6">
        <v>14897.21</v>
      </c>
      <c r="I21" s="6">
        <v>11976.3</v>
      </c>
      <c r="J21" s="6">
        <v>14054.69</v>
      </c>
      <c r="K21" s="6">
        <v>4604.38</v>
      </c>
      <c r="L21" s="6">
        <v>10136.83</v>
      </c>
      <c r="M21" s="6">
        <v>5670.82</v>
      </c>
      <c r="N21" s="6">
        <f t="shared" si="0"/>
        <v>120765.61000000002</v>
      </c>
    </row>
    <row r="22" spans="1:14" s="2" customFormat="1" ht="15.75">
      <c r="A22" s="9" t="s">
        <v>12</v>
      </c>
      <c r="B22" s="6">
        <v>54263.22</v>
      </c>
      <c r="C22" s="6">
        <v>48979.9</v>
      </c>
      <c r="D22" s="17">
        <v>48768.71</v>
      </c>
      <c r="E22" s="6">
        <v>52707.37</v>
      </c>
      <c r="F22" s="6">
        <v>53128.28</v>
      </c>
      <c r="G22" s="6">
        <v>54199.78</v>
      </c>
      <c r="H22" s="6">
        <v>49205.12</v>
      </c>
      <c r="I22" s="6">
        <v>47131.37</v>
      </c>
      <c r="J22" s="6">
        <v>42979.23</v>
      </c>
      <c r="K22" s="6">
        <v>48277.4</v>
      </c>
      <c r="L22" s="6">
        <v>48043.12</v>
      </c>
      <c r="M22" s="6">
        <v>52807.29</v>
      </c>
      <c r="N22" s="6">
        <v>52807.29</v>
      </c>
    </row>
    <row r="23" spans="1:14" s="2" customFormat="1" ht="15.75">
      <c r="A23" s="9" t="s">
        <v>27</v>
      </c>
      <c r="B23" s="22">
        <f>B19/B3</f>
        <v>10.869175837040506</v>
      </c>
      <c r="C23" s="22">
        <f>C19/B3</f>
        <v>11.549449777569654</v>
      </c>
      <c r="D23" s="23">
        <f>D19/B3</f>
        <v>13.329103254507139</v>
      </c>
      <c r="E23" s="22">
        <f>E19/B3</f>
        <v>12.070159213298991</v>
      </c>
      <c r="F23" s="22">
        <f>F19/B3</f>
        <v>10.820346523062517</v>
      </c>
      <c r="G23" s="22">
        <f>G19/B3</f>
        <v>9.803453523764926</v>
      </c>
      <c r="H23" s="22">
        <f>H19/B3</f>
        <v>14.52391711542964</v>
      </c>
      <c r="I23" s="22">
        <f>I19/B3</f>
        <v>12.986548817607115</v>
      </c>
      <c r="J23" s="25">
        <f>J19/B3</f>
        <v>10.711051276047765</v>
      </c>
      <c r="K23" s="25">
        <f>K19/B3</f>
        <v>9.799613673612736</v>
      </c>
      <c r="L23" s="22">
        <f>L19/B3</f>
        <v>11.458569421681105</v>
      </c>
      <c r="M23" s="25">
        <f>M19/B3</f>
        <v>13.5606649496605</v>
      </c>
      <c r="N23" s="6"/>
    </row>
    <row r="24" spans="1:14" s="2" customFormat="1" ht="15.75">
      <c r="A24" s="9" t="s">
        <v>40</v>
      </c>
      <c r="B24" s="25"/>
      <c r="C24" s="25"/>
      <c r="D24" s="26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3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20</v>
      </c>
      <c r="B26" s="27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27"/>
      <c r="E28" s="2" t="s">
        <v>42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2023-01-27T11:50:01Z</dcterms:modified>
  <cp:category/>
  <cp:version/>
  <cp:contentType/>
  <cp:contentStatus/>
</cp:coreProperties>
</file>