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<sst xmlns="http://schemas.openxmlformats.org/spreadsheetml/2006/main" count="47" uniqueCount="45">
  <si>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</si>
  <si>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</si>
  <si>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</si>
  <si>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</si>
  <si>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</si>
  <si>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</si>
  <si>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</si>
  <si>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</si>
  <si>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</si>
  <si>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</si>
  <si>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</si>
  <si>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</si>
  <si>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</si>
  <si>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</si>
  <si>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</si>
  <si>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</si>
  <si>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</si>
  <si>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</si>
  <si>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</si>
  <si>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</si>
  <si>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</si>
  <si>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</si>
  <si>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</si>
  <si>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</si>
  <si>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</si>
  <si>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</si>
  <si>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</si>
  <si>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</si>
  <si>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</si>
  <si>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</si>
  <si>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</si>
  <si>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</si>
  <si>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</si>
  <si>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</si>
  <si>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</si>
  <si>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</si>
  <si>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</si>
  <si>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</si>
  <si>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</si>
  <si>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</si>
  <si>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/В т.ч. ОДН(электроэнергия) из начислено</t>
  </si>
  <si>
    <t>Комбалов А.М.</t>
  </si>
  <si>
    <t>Романова Ю.В.</t>
  </si>
  <si>
    <t>2022 г.</t>
  </si>
  <si>
    <t>многоквартирного жилого дома по адресу п.Крутоярский   ул.Приокская   д. 14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</si>
</sst>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188" fontId="1" fillId="0" borderId="17" xfId="0" applyNumberFormat="1" applyFont="1" applyBorder="1" applyAlignment="1">
      <alignment horizontal="left"/>
    </xf>
    <xf numFmtId="189" fontId="1" fillId="0" borderId="17" xfId="0" applyNumberFormat="1" applyFont="1" applyBorder="1" applyAlignment="1">
      <alignment horizontal="left"/>
    </xf>
    <xf numFmtId="2" fontId="2" fillId="0" borderId="17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F17" sqref="F17"/>
    </sheetView>
  </sheetViews>
  <sheetFormatPr defaultColWidth="9.140625" defaultRowHeight="12.75"/>
  <cols>
    <col min="1" max="1" width="74.28125" style="0" customWidth="1"/>
    <col min="2" max="2" width="13.28125" style="0" customWidth="1"/>
    <col min="3" max="3" width="12.7109375" style="0" customWidth="1"/>
    <col min="4" max="4" width="11.28125" style="0" customWidth="1"/>
    <col min="5" max="5" width="11.421875" style="0" customWidth="1"/>
    <col min="6" max="9" width="11.57421875" style="0" bestFit="1" customWidth="1"/>
    <col min="10" max="10" width="14.57421875" style="0" customWidth="1"/>
    <col min="11" max="11" width="11.57421875" style="0" bestFit="1" customWidth="1"/>
    <col min="12" max="12" width="12.7109375" style="0" bestFit="1" customWidth="1"/>
    <col min="13" max="13" width="11.0039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15.75">
      <c r="A2" s="1" t="s">
        <v>44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16.5" thickBot="1">
      <c r="A3" s="1"/>
      <c r="B3" s="10">
        <v>968.9</v>
      </c>
      <c r="C3" s="9" t="s">
        <v>36</v>
      </c>
      <c r="D3" s="9"/>
      <c r="E3" s="9"/>
      <c r="F3" s="9"/>
      <c r="G3" s="9" t="s">
        <v>15</v>
      </c>
      <c r="H3" s="9"/>
      <c r="I3" s="9"/>
      <c r="J3" s="9"/>
      <c r="K3" s="9"/>
      <c r="L3" s="9"/>
      <c r="M3" s="9"/>
      <c r="N3" s="9"/>
    </row>
    <row r="4" spans="1:14" s="2" customFormat="1" ht="15.75" thickBot="1">
      <c r="A4" s="4"/>
      <c r="B4" s="11"/>
      <c r="C4" s="5">
        <v>2022</v>
      </c>
      <c r="D4" s="5" t="s">
        <v>37</v>
      </c>
      <c r="E4" s="5" t="s">
        <v>0</v>
      </c>
      <c r="F4" s="5"/>
      <c r="G4" s="5"/>
      <c r="H4" s="5"/>
      <c r="I4" s="5"/>
      <c r="J4" s="5"/>
      <c r="K4" s="5"/>
      <c r="L4" s="5"/>
      <c r="M4" s="5"/>
      <c r="N4" s="6"/>
    </row>
    <row r="5" spans="1:14" s="2" customFormat="1" ht="15">
      <c r="A5" s="7" t="s">
        <v>1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38</v>
      </c>
      <c r="I5" s="7" t="s">
        <v>28</v>
      </c>
      <c r="J5" s="12" t="s">
        <v>29</v>
      </c>
      <c r="K5" s="7" t="s">
        <v>30</v>
      </c>
      <c r="L5" s="7" t="s">
        <v>31</v>
      </c>
      <c r="M5" s="7" t="s">
        <v>32</v>
      </c>
      <c r="N5" s="7" t="s">
        <v>33</v>
      </c>
    </row>
    <row r="6" spans="1:14" s="2" customFormat="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34</v>
      </c>
    </row>
    <row r="7" spans="1:14" s="2" customFormat="1" ht="15.75" thickBot="1">
      <c r="A7" s="8"/>
      <c r="B7" s="8"/>
      <c r="C7" s="8"/>
      <c r="D7" s="8"/>
      <c r="E7" s="8"/>
      <c r="F7" s="8"/>
      <c r="G7" s="8"/>
      <c r="H7" s="8"/>
      <c r="I7" s="7"/>
      <c r="J7" s="7"/>
      <c r="K7" s="7"/>
      <c r="L7" s="7"/>
      <c r="M7" s="7"/>
      <c r="N7" s="8" t="s">
        <v>43</v>
      </c>
    </row>
    <row r="8" spans="1:14" s="2" customFormat="1" ht="16.5" thickBot="1">
      <c r="A8" s="14" t="s">
        <v>39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>
        <v>501.28</v>
      </c>
      <c r="J8" s="16">
        <v>82.28</v>
      </c>
      <c r="K8" s="16">
        <v>97.24</v>
      </c>
      <c r="L8" s="16">
        <v>97.24</v>
      </c>
      <c r="M8" s="16">
        <v>0</v>
      </c>
      <c r="N8" s="15">
        <f aca="true" t="shared" si="0" ref="N8:N21">SUM(B8:M8)</f>
        <v>778.04</v>
      </c>
    </row>
    <row r="9" spans="1:14" s="2" customFormat="1" ht="15">
      <c r="A9" s="17" t="s">
        <v>2</v>
      </c>
      <c r="B9" s="18">
        <v>898.36</v>
      </c>
      <c r="C9" s="18">
        <v>963.38</v>
      </c>
      <c r="D9" s="18">
        <v>990.51</v>
      </c>
      <c r="E9" s="18">
        <v>971.71</v>
      </c>
      <c r="F9" s="18">
        <v>926.85</v>
      </c>
      <c r="G9" s="18">
        <v>926.85</v>
      </c>
      <c r="H9" s="19">
        <v>941.58</v>
      </c>
      <c r="I9" s="19">
        <v>950.59</v>
      </c>
      <c r="J9" s="19">
        <v>941.67</v>
      </c>
      <c r="K9" s="19">
        <v>975</v>
      </c>
      <c r="L9" s="19">
        <v>981.11</v>
      </c>
      <c r="M9" s="19">
        <v>956.3</v>
      </c>
      <c r="N9" s="19">
        <f t="shared" si="0"/>
        <v>11423.91</v>
      </c>
    </row>
    <row r="10" spans="1:14" s="2" customFormat="1" ht="15">
      <c r="A10" s="17" t="s">
        <v>3</v>
      </c>
      <c r="B10" s="19">
        <v>1363.39</v>
      </c>
      <c r="C10" s="19">
        <v>1543.53</v>
      </c>
      <c r="D10" s="19">
        <v>1700.08</v>
      </c>
      <c r="E10" s="19">
        <v>3081.55</v>
      </c>
      <c r="F10" s="19">
        <v>1902.44</v>
      </c>
      <c r="G10" s="19">
        <v>2835.32</v>
      </c>
      <c r="H10" s="19">
        <v>1954.29</v>
      </c>
      <c r="I10" s="19">
        <v>2049.11</v>
      </c>
      <c r="J10" s="19">
        <v>1913.96</v>
      </c>
      <c r="K10" s="19">
        <v>1516.04</v>
      </c>
      <c r="L10" s="19">
        <v>1313.73</v>
      </c>
      <c r="M10" s="19">
        <v>1434.37</v>
      </c>
      <c r="N10" s="19">
        <f t="shared" si="0"/>
        <v>22607.809999999998</v>
      </c>
    </row>
    <row r="11" spans="1:14" s="2" customFormat="1" ht="15">
      <c r="A11" s="17" t="s">
        <v>4</v>
      </c>
      <c r="B11" s="9">
        <v>910.33</v>
      </c>
      <c r="C11" s="19">
        <v>895.36</v>
      </c>
      <c r="D11" s="19">
        <v>1060.1</v>
      </c>
      <c r="E11" s="19">
        <v>895.75</v>
      </c>
      <c r="F11" s="19">
        <v>851.37</v>
      </c>
      <c r="G11" s="19">
        <v>843.14</v>
      </c>
      <c r="H11" s="19">
        <v>923.36</v>
      </c>
      <c r="I11" s="19">
        <v>921.58</v>
      </c>
      <c r="J11" s="19">
        <v>970.44</v>
      </c>
      <c r="K11" s="19">
        <v>879.18</v>
      </c>
      <c r="L11" s="19">
        <v>877.33</v>
      </c>
      <c r="M11" s="19">
        <v>975</v>
      </c>
      <c r="N11" s="19">
        <f t="shared" si="0"/>
        <v>11002.94</v>
      </c>
    </row>
    <row r="12" spans="1:14" s="2" customFormat="1" ht="15">
      <c r="A12" s="17" t="s">
        <v>5</v>
      </c>
      <c r="B12" s="19">
        <v>862.22</v>
      </c>
      <c r="C12" s="19">
        <v>914.52</v>
      </c>
      <c r="D12" s="19">
        <v>863.39</v>
      </c>
      <c r="E12" s="19">
        <v>889.45</v>
      </c>
      <c r="F12" s="19">
        <v>826.86</v>
      </c>
      <c r="G12" s="19">
        <v>871.23</v>
      </c>
      <c r="H12" s="19">
        <v>841.59</v>
      </c>
      <c r="I12" s="19">
        <v>863.19</v>
      </c>
      <c r="J12" s="19">
        <v>959.5</v>
      </c>
      <c r="K12" s="19">
        <v>885.67</v>
      </c>
      <c r="L12" s="19">
        <v>856.41</v>
      </c>
      <c r="M12" s="19">
        <v>1025.97</v>
      </c>
      <c r="N12" s="19">
        <f t="shared" si="0"/>
        <v>10660</v>
      </c>
    </row>
    <row r="13" spans="1:14" s="2" customFormat="1" ht="15">
      <c r="A13" s="17" t="s">
        <v>6</v>
      </c>
      <c r="B13" s="19">
        <v>858.45</v>
      </c>
      <c r="C13" s="19">
        <v>878.4</v>
      </c>
      <c r="D13" s="19">
        <v>847.88</v>
      </c>
      <c r="E13" s="19">
        <v>863.48</v>
      </c>
      <c r="F13" s="19">
        <v>826.86</v>
      </c>
      <c r="G13" s="19">
        <v>812.13</v>
      </c>
      <c r="H13" s="19">
        <v>852.73</v>
      </c>
      <c r="I13" s="19">
        <v>841.59</v>
      </c>
      <c r="J13" s="19">
        <v>959.5</v>
      </c>
      <c r="K13" s="19">
        <v>905.05</v>
      </c>
      <c r="L13" s="19">
        <v>1061.33</v>
      </c>
      <c r="M13" s="19">
        <v>1011.24</v>
      </c>
      <c r="N13" s="19">
        <f t="shared" si="0"/>
        <v>10718.64</v>
      </c>
    </row>
    <row r="14" spans="1:14" s="2" customFormat="1" ht="15">
      <c r="A14" s="17" t="s">
        <v>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2907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f t="shared" si="0"/>
        <v>2907</v>
      </c>
    </row>
    <row r="15" spans="1:14" s="2" customFormat="1" ht="15">
      <c r="A15" s="17" t="s">
        <v>18</v>
      </c>
      <c r="B15" s="19">
        <v>0</v>
      </c>
      <c r="C15" s="19">
        <v>0</v>
      </c>
      <c r="D15" s="19">
        <v>2000</v>
      </c>
      <c r="E15" s="19">
        <v>0</v>
      </c>
      <c r="F15" s="19">
        <v>0</v>
      </c>
      <c r="G15" s="19">
        <v>0</v>
      </c>
      <c r="H15" s="19">
        <v>0</v>
      </c>
      <c r="I15" s="19">
        <v>1800</v>
      </c>
      <c r="J15" s="19">
        <v>0</v>
      </c>
      <c r="K15" s="19">
        <v>0</v>
      </c>
      <c r="L15" s="19">
        <v>0</v>
      </c>
      <c r="M15" s="19">
        <v>1800</v>
      </c>
      <c r="N15" s="19">
        <f t="shared" si="0"/>
        <v>5600</v>
      </c>
    </row>
    <row r="16" spans="1:14" s="2" customFormat="1" ht="15">
      <c r="A16" s="17" t="s">
        <v>8</v>
      </c>
      <c r="B16" s="19">
        <v>4179.54</v>
      </c>
      <c r="C16" s="19">
        <v>4205.12</v>
      </c>
      <c r="D16" s="19">
        <v>4348.62</v>
      </c>
      <c r="E16" s="19">
        <v>3994.97</v>
      </c>
      <c r="F16" s="19">
        <v>4242.04</v>
      </c>
      <c r="G16" s="19">
        <v>3550.24</v>
      </c>
      <c r="H16" s="19">
        <v>4367.8</v>
      </c>
      <c r="I16" s="19">
        <v>2485.13</v>
      </c>
      <c r="J16" s="19">
        <v>3333.6</v>
      </c>
      <c r="K16" s="19">
        <v>3562.45</v>
      </c>
      <c r="L16" s="19">
        <v>3566.52</v>
      </c>
      <c r="M16" s="19">
        <v>3606.15</v>
      </c>
      <c r="N16" s="19">
        <f t="shared" si="0"/>
        <v>45442.17999999999</v>
      </c>
    </row>
    <row r="17" spans="1:14" s="2" customFormat="1" ht="15">
      <c r="A17" s="20" t="s">
        <v>19</v>
      </c>
      <c r="B17" s="19">
        <v>346.87</v>
      </c>
      <c r="C17" s="19">
        <v>772.21</v>
      </c>
      <c r="D17" s="19">
        <v>350.16</v>
      </c>
      <c r="E17" s="19">
        <v>815.43</v>
      </c>
      <c r="F17" s="19">
        <v>283.31</v>
      </c>
      <c r="G17" s="19">
        <v>252.5</v>
      </c>
      <c r="H17" s="19">
        <v>266.93</v>
      </c>
      <c r="I17" s="19">
        <v>803.02</v>
      </c>
      <c r="J17" s="19">
        <v>335.53</v>
      </c>
      <c r="K17" s="19">
        <v>458.1</v>
      </c>
      <c r="L17" s="19">
        <v>1504.31</v>
      </c>
      <c r="M17" s="19">
        <v>924.72</v>
      </c>
      <c r="N17" s="19">
        <f t="shared" si="0"/>
        <v>7113.090000000001</v>
      </c>
    </row>
    <row r="18" spans="1:14" s="2" customFormat="1" ht="15">
      <c r="A18" s="20" t="s">
        <v>14</v>
      </c>
      <c r="B18" s="19">
        <v>563.88</v>
      </c>
      <c r="C18" s="19">
        <v>659.14</v>
      </c>
      <c r="D18" s="19">
        <v>561.11</v>
      </c>
      <c r="E18" s="19">
        <v>502.59</v>
      </c>
      <c r="F18" s="19">
        <v>602.87</v>
      </c>
      <c r="G18" s="19">
        <v>710.19</v>
      </c>
      <c r="H18" s="19">
        <v>631.23</v>
      </c>
      <c r="I18" s="19">
        <v>475.04</v>
      </c>
      <c r="J18" s="19">
        <v>706.88</v>
      </c>
      <c r="K18" s="19">
        <v>559.49</v>
      </c>
      <c r="L18" s="19">
        <v>720.41</v>
      </c>
      <c r="M18" s="19">
        <v>1017.13</v>
      </c>
      <c r="N18" s="19">
        <f t="shared" si="0"/>
        <v>7709.96</v>
      </c>
    </row>
    <row r="19" spans="1:14" s="2" customFormat="1" ht="15.75">
      <c r="A19" s="17" t="s">
        <v>9</v>
      </c>
      <c r="B19" s="21">
        <f>SUM(B9:B18)</f>
        <v>9983.04</v>
      </c>
      <c r="C19" s="21">
        <f>SUM(C8:C18)</f>
        <v>10831.66</v>
      </c>
      <c r="D19" s="21">
        <f>SUM(D9:D18)</f>
        <v>12721.85</v>
      </c>
      <c r="E19" s="21">
        <f>SUM(E8:E18)</f>
        <v>12014.93</v>
      </c>
      <c r="F19" s="21">
        <f>SUM(F9:F18)</f>
        <v>10462.599999999999</v>
      </c>
      <c r="G19" s="21">
        <f>SUM(G9:G18)</f>
        <v>10801.6</v>
      </c>
      <c r="H19" s="21">
        <f>SUM(H8:H18)</f>
        <v>13686.509999999998</v>
      </c>
      <c r="I19" s="21">
        <f>SUM(I8:I18)</f>
        <v>11690.530000000002</v>
      </c>
      <c r="J19" s="21">
        <f>SUM(J8:J18)</f>
        <v>10203.36</v>
      </c>
      <c r="K19" s="21">
        <f>SUM(K8:K18)</f>
        <v>9838.22</v>
      </c>
      <c r="L19" s="21">
        <f>SUM(L8:L18)</f>
        <v>10978.39</v>
      </c>
      <c r="M19" s="21">
        <f>SUM(M9:M18)</f>
        <v>12750.88</v>
      </c>
      <c r="N19" s="19">
        <f t="shared" si="0"/>
        <v>135963.57</v>
      </c>
    </row>
    <row r="20" spans="1:14" s="2" customFormat="1" ht="15.75">
      <c r="A20" s="22" t="s">
        <v>10</v>
      </c>
      <c r="B20" s="19">
        <v>11051.4</v>
      </c>
      <c r="C20" s="19">
        <v>11051.4</v>
      </c>
      <c r="D20" s="19">
        <v>11051.4</v>
      </c>
      <c r="E20" s="19">
        <v>11051.4</v>
      </c>
      <c r="F20" s="19">
        <v>11051.4</v>
      </c>
      <c r="G20" s="19">
        <v>11051.4</v>
      </c>
      <c r="H20" s="19">
        <v>11458.28</v>
      </c>
      <c r="I20" s="19">
        <v>11458.28</v>
      </c>
      <c r="J20" s="19">
        <v>11458.28</v>
      </c>
      <c r="K20" s="19">
        <v>11458.28</v>
      </c>
      <c r="L20" s="19">
        <v>10921.89</v>
      </c>
      <c r="M20" s="19">
        <v>11902.2</v>
      </c>
      <c r="N20" s="21">
        <f t="shared" si="0"/>
        <v>134965.61</v>
      </c>
    </row>
    <row r="21" spans="1:14" s="2" customFormat="1" ht="15.75">
      <c r="A21" s="22" t="s">
        <v>11</v>
      </c>
      <c r="B21" s="19">
        <v>9397.97</v>
      </c>
      <c r="C21" s="19">
        <v>10985.62</v>
      </c>
      <c r="D21" s="19">
        <v>9351.84</v>
      </c>
      <c r="E21" s="19">
        <v>8376.57</v>
      </c>
      <c r="F21" s="19">
        <v>10047.8</v>
      </c>
      <c r="G21" s="19">
        <v>11836.48</v>
      </c>
      <c r="H21" s="19">
        <v>10520.55</v>
      </c>
      <c r="I21" s="19">
        <v>7917.36</v>
      </c>
      <c r="J21" s="19">
        <v>11781.3</v>
      </c>
      <c r="K21" s="19">
        <v>9324.89</v>
      </c>
      <c r="L21" s="19">
        <v>12006.91</v>
      </c>
      <c r="M21" s="19">
        <v>16952.24</v>
      </c>
      <c r="N21" s="19">
        <f t="shared" si="0"/>
        <v>128499.53000000001</v>
      </c>
    </row>
    <row r="22" spans="1:14" s="2" customFormat="1" ht="15.75">
      <c r="A22" s="22" t="s">
        <v>12</v>
      </c>
      <c r="B22" s="19">
        <v>98095.98</v>
      </c>
      <c r="C22" s="19">
        <v>98161.76</v>
      </c>
      <c r="D22" s="19">
        <v>99861.32</v>
      </c>
      <c r="E22" s="19">
        <v>102536.15</v>
      </c>
      <c r="F22" s="19">
        <v>103539.75</v>
      </c>
      <c r="G22" s="19">
        <v>102754.67</v>
      </c>
      <c r="H22" s="19">
        <v>103692.4</v>
      </c>
      <c r="I22" s="19">
        <v>107233.32</v>
      </c>
      <c r="J22" s="19">
        <v>106910.3</v>
      </c>
      <c r="K22" s="19">
        <v>109043.69</v>
      </c>
      <c r="L22" s="19">
        <v>107958.67</v>
      </c>
      <c r="M22" s="19">
        <v>102908.63</v>
      </c>
      <c r="N22" s="19">
        <v>102908.63</v>
      </c>
    </row>
    <row r="23" spans="1:14" s="2" customFormat="1" ht="15.75">
      <c r="A23" s="22" t="s">
        <v>27</v>
      </c>
      <c r="B23" s="23">
        <f>B19/B3</f>
        <v>10.303478171121892</v>
      </c>
      <c r="C23" s="23">
        <f>C19/B3</f>
        <v>11.179337392919805</v>
      </c>
      <c r="D23" s="24">
        <f>D19/B3</f>
        <v>13.130199194963362</v>
      </c>
      <c r="E23" s="23">
        <f>E19/B3</f>
        <v>12.40058829600578</v>
      </c>
      <c r="F23" s="23">
        <f>F19/B3</f>
        <v>10.798431210651252</v>
      </c>
      <c r="G23" s="23">
        <f>G19/B3</f>
        <v>11.148312519351842</v>
      </c>
      <c r="H23" s="23">
        <f>H19/B3</f>
        <v>14.125823098358962</v>
      </c>
      <c r="I23" s="23">
        <f>I19/B3</f>
        <v>12.065775621839203</v>
      </c>
      <c r="J23" s="26">
        <f>J19/B3</f>
        <v>10.530870058829601</v>
      </c>
      <c r="K23" s="27">
        <f>K19/B3</f>
        <v>10.154009701723604</v>
      </c>
      <c r="L23" s="23">
        <f>L19/B3</f>
        <v>11.330777169986582</v>
      </c>
      <c r="M23" s="26">
        <f>M19/B3</f>
        <v>13.160161007327897</v>
      </c>
      <c r="N23" s="19"/>
    </row>
    <row r="24" spans="1:14" s="2" customFormat="1" ht="15.75">
      <c r="A24" s="22" t="s">
        <v>40</v>
      </c>
      <c r="B24" s="26"/>
      <c r="C24" s="26"/>
      <c r="D24" s="26"/>
      <c r="E24" s="26"/>
      <c r="F24" s="26"/>
      <c r="G24" s="26"/>
      <c r="H24" s="26"/>
      <c r="I24" s="26"/>
      <c r="J24" s="25"/>
      <c r="K24" s="25"/>
      <c r="L24" s="25"/>
      <c r="M24" s="25"/>
      <c r="N24" s="26"/>
    </row>
    <row r="25" spans="1:14" s="2" customFormat="1" ht="15">
      <c r="A25" s="3"/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2" customFormat="1" ht="15">
      <c r="A26" s="3" t="s">
        <v>20</v>
      </c>
      <c r="B26" s="13"/>
      <c r="E26" s="2" t="s">
        <v>41</v>
      </c>
      <c r="H26" s="2" t="s">
        <v>0</v>
      </c>
      <c r="I26" s="9"/>
      <c r="J26" s="9"/>
      <c r="K26" s="9"/>
      <c r="L26" s="9"/>
      <c r="M26" s="9"/>
      <c r="N26" s="9"/>
    </row>
    <row r="27" spans="1:14" s="2" customFormat="1" ht="15">
      <c r="A27" s="3" t="s">
        <v>16</v>
      </c>
      <c r="B27" s="13"/>
      <c r="E27" s="2" t="s">
        <v>17</v>
      </c>
      <c r="H27" s="2" t="s">
        <v>0</v>
      </c>
      <c r="I27" s="9"/>
      <c r="J27" s="9"/>
      <c r="K27" s="9"/>
      <c r="L27" s="9"/>
      <c r="M27" s="9"/>
      <c r="N27" s="9"/>
    </row>
    <row r="28" spans="1:14" s="2" customFormat="1" ht="15">
      <c r="A28" s="3" t="s">
        <v>13</v>
      </c>
      <c r="B28" s="13"/>
      <c r="E28" s="2" t="s">
        <v>42</v>
      </c>
      <c r="I28" s="9"/>
      <c r="J28" s="9"/>
      <c r="K28" s="9"/>
      <c r="L28" s="9"/>
      <c r="M28" s="9"/>
      <c r="N2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2023-01-27T11:51:01Z</dcterms:modified>
  <cp:category/>
  <cp:version/>
  <cp:contentType/>
  <cp:contentStatus/>
</cp:coreProperties>
</file>