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<sst xmlns="http://schemas.openxmlformats.org/spreadsheetml/2006/main" count="48" uniqueCount="45">
  <si>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</si>
  <si>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</si>
  <si>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</si>
  <si>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</si>
  <si>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</si>
  <si>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</si>
  <si>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</si>
  <si>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</si>
  <si>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</si>
  <si>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</si>
  <si>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</si>
  <si>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</si>
  <si>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</si>
  <si>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</si>
  <si>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</si>
  <si>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</si>
  <si>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</si>
  <si>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</si>
  <si>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</si>
  <si>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</si>
  <si>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</si>
  <si>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</si>
  <si>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</si>
  <si>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</si>
  <si>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</si>
  <si>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</si>
  <si>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</si>
  <si>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</si>
  <si>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</si>
  <si>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</si>
  <si>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</si>
  <si>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</si>
  <si>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</si>
  <si>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</si>
  <si>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</si>
  <si>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</si>
  <si>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</si>
  <si>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</si>
  <si>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</si>
  <si>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</si>
  <si>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</si>
  <si>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</si>
  <si>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</si>
  <si>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2022 г.</t>
  </si>
  <si>
    <t>многоквартирного жилого дома по адресу п.Крутоярский ул.Весенняя  д. 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</si>
</sst>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189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73.7109375" style="0" customWidth="1"/>
    <col min="2" max="2" width="15.8515625" style="0" customWidth="1"/>
    <col min="3" max="3" width="10.574218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44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716.1</v>
      </c>
      <c r="C3" s="19" t="s">
        <v>35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2022</v>
      </c>
      <c r="D4" s="11" t="s">
        <v>36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37</v>
      </c>
      <c r="I5" s="13" t="s">
        <v>27</v>
      </c>
      <c r="J5" s="22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7" t="s">
        <v>38</v>
      </c>
      <c r="B8" s="15">
        <v>413.9</v>
      </c>
      <c r="C8" s="15">
        <v>1025.51</v>
      </c>
      <c r="D8" s="15">
        <v>0</v>
      </c>
      <c r="E8" s="15">
        <v>0</v>
      </c>
      <c r="F8" s="15">
        <v>50.78</v>
      </c>
      <c r="G8" s="15">
        <v>779.16</v>
      </c>
      <c r="H8" s="15">
        <v>0</v>
      </c>
      <c r="I8" s="18">
        <v>501.28</v>
      </c>
      <c r="J8" s="18">
        <v>269.28</v>
      </c>
      <c r="K8" s="18">
        <v>1970.98</v>
      </c>
      <c r="L8" s="18">
        <v>385.22</v>
      </c>
      <c r="M8" s="18">
        <v>1375.66</v>
      </c>
      <c r="N8" s="15">
        <f aca="true" t="shared" si="0" ref="N8:N21">SUM(B8:M8)</f>
        <v>6771.7699999999995</v>
      </c>
    </row>
    <row r="9" spans="1:14" s="2" customFormat="1" ht="15">
      <c r="A9" s="3" t="s">
        <v>2</v>
      </c>
      <c r="B9" s="7">
        <v>663.97</v>
      </c>
      <c r="C9" s="7">
        <v>712.02</v>
      </c>
      <c r="D9" s="7">
        <v>732.07</v>
      </c>
      <c r="E9" s="7">
        <v>718.18</v>
      </c>
      <c r="F9" s="7">
        <v>685.02</v>
      </c>
      <c r="G9" s="7">
        <v>685.02</v>
      </c>
      <c r="H9" s="6">
        <v>695.91</v>
      </c>
      <c r="I9" s="7">
        <v>702.57</v>
      </c>
      <c r="J9" s="7">
        <v>695.98</v>
      </c>
      <c r="K9" s="7">
        <v>720.61</v>
      </c>
      <c r="L9" s="7">
        <v>725.12</v>
      </c>
      <c r="M9" s="7">
        <v>706.79</v>
      </c>
      <c r="N9" s="6">
        <f t="shared" si="0"/>
        <v>8443.259999999998</v>
      </c>
    </row>
    <row r="10" spans="1:14" s="2" customFormat="1" ht="15">
      <c r="A10" s="3" t="s">
        <v>3</v>
      </c>
      <c r="B10" s="6">
        <v>1010.35</v>
      </c>
      <c r="C10" s="6">
        <v>1143.5</v>
      </c>
      <c r="D10" s="6">
        <v>1323.71</v>
      </c>
      <c r="E10" s="6">
        <v>2260.22</v>
      </c>
      <c r="F10" s="6">
        <v>1409.23</v>
      </c>
      <c r="G10" s="6">
        <v>1248.03</v>
      </c>
      <c r="H10" s="6">
        <v>1450.13</v>
      </c>
      <c r="I10" s="6">
        <v>1538.2</v>
      </c>
      <c r="J10" s="6">
        <v>1419.94</v>
      </c>
      <c r="K10" s="6">
        <v>1120.48</v>
      </c>
      <c r="L10" s="6">
        <v>970.96</v>
      </c>
      <c r="M10" s="6">
        <v>1079.36</v>
      </c>
      <c r="N10" s="6">
        <f t="shared" si="0"/>
        <v>15974.110000000004</v>
      </c>
    </row>
    <row r="11" spans="1:14" s="2" customFormat="1" ht="15">
      <c r="A11" s="3" t="s">
        <v>4</v>
      </c>
      <c r="B11" s="6">
        <v>680.86</v>
      </c>
      <c r="C11" s="6">
        <v>665.61</v>
      </c>
      <c r="D11" s="6">
        <v>806.9</v>
      </c>
      <c r="E11" s="6">
        <v>662.03</v>
      </c>
      <c r="F11" s="6">
        <v>629.24</v>
      </c>
      <c r="G11" s="6">
        <v>623.15</v>
      </c>
      <c r="H11" s="6">
        <v>682.44</v>
      </c>
      <c r="I11" s="6">
        <v>688.93</v>
      </c>
      <c r="J11" s="6">
        <v>725.9</v>
      </c>
      <c r="K11" s="6">
        <v>649.79</v>
      </c>
      <c r="L11" s="6">
        <v>650.19</v>
      </c>
      <c r="M11" s="6">
        <v>720.61</v>
      </c>
      <c r="N11" s="6">
        <f t="shared" si="0"/>
        <v>8185.649999999999</v>
      </c>
    </row>
    <row r="12" spans="1:14" s="2" customFormat="1" ht="15">
      <c r="A12" s="3" t="s">
        <v>5</v>
      </c>
      <c r="B12" s="6">
        <v>637.26</v>
      </c>
      <c r="C12" s="6">
        <v>683</v>
      </c>
      <c r="D12" s="6">
        <v>638.12</v>
      </c>
      <c r="E12" s="6">
        <v>657.38</v>
      </c>
      <c r="F12" s="6">
        <v>611.12</v>
      </c>
      <c r="G12" s="6">
        <v>643.92</v>
      </c>
      <c r="H12" s="6">
        <v>622</v>
      </c>
      <c r="I12" s="6">
        <v>637.97</v>
      </c>
      <c r="J12" s="6">
        <v>709.15</v>
      </c>
      <c r="K12" s="6">
        <v>654.59</v>
      </c>
      <c r="L12" s="6">
        <v>632.96</v>
      </c>
      <c r="M12" s="6">
        <v>758.28</v>
      </c>
      <c r="N12" s="6">
        <f t="shared" si="0"/>
        <v>7885.75</v>
      </c>
    </row>
    <row r="13" spans="1:14" s="2" customFormat="1" ht="15">
      <c r="A13" s="3" t="s">
        <v>6</v>
      </c>
      <c r="B13" s="6">
        <v>634.46</v>
      </c>
      <c r="C13" s="6">
        <v>649.22</v>
      </c>
      <c r="D13" s="6">
        <v>626.66</v>
      </c>
      <c r="E13" s="6">
        <v>638.19</v>
      </c>
      <c r="F13" s="6">
        <v>611.12</v>
      </c>
      <c r="G13" s="6">
        <v>600.24</v>
      </c>
      <c r="H13" s="6">
        <v>630.24</v>
      </c>
      <c r="I13" s="6">
        <v>622</v>
      </c>
      <c r="J13" s="6">
        <v>709.15</v>
      </c>
      <c r="K13" s="6">
        <v>668.91</v>
      </c>
      <c r="L13" s="6">
        <v>784.42</v>
      </c>
      <c r="M13" s="6">
        <v>747.39</v>
      </c>
      <c r="N13" s="6">
        <f t="shared" si="0"/>
        <v>7922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2148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2148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1800</v>
      </c>
      <c r="J15" s="6">
        <v>0</v>
      </c>
      <c r="K15" s="6">
        <v>0</v>
      </c>
      <c r="L15" s="6">
        <v>0</v>
      </c>
      <c r="M15" s="6">
        <v>1800</v>
      </c>
      <c r="N15" s="6">
        <f t="shared" si="0"/>
        <v>5400</v>
      </c>
    </row>
    <row r="16" spans="1:14" s="2" customFormat="1" ht="15">
      <c r="A16" s="3" t="s">
        <v>8</v>
      </c>
      <c r="B16" s="6">
        <v>3089.04</v>
      </c>
      <c r="C16" s="6">
        <v>3107.95</v>
      </c>
      <c r="D16" s="6">
        <v>3214</v>
      </c>
      <c r="E16" s="6">
        <v>2952.62</v>
      </c>
      <c r="F16" s="6">
        <v>3135.23</v>
      </c>
      <c r="G16" s="6">
        <v>2623.93</v>
      </c>
      <c r="H16" s="6">
        <v>3228.18</v>
      </c>
      <c r="I16" s="6">
        <v>1836.72</v>
      </c>
      <c r="J16" s="6">
        <v>2463.81</v>
      </c>
      <c r="K16" s="6">
        <v>2632.96</v>
      </c>
      <c r="L16" s="6">
        <v>2635.96</v>
      </c>
      <c r="M16" s="6">
        <v>2665.25</v>
      </c>
      <c r="N16" s="6">
        <f t="shared" si="0"/>
        <v>33585.65</v>
      </c>
    </row>
    <row r="17" spans="1:14" s="2" customFormat="1" ht="15">
      <c r="A17" s="4" t="s">
        <v>19</v>
      </c>
      <c r="B17" s="6">
        <v>256.36</v>
      </c>
      <c r="C17" s="6">
        <v>570.73</v>
      </c>
      <c r="D17" s="6">
        <v>258.8</v>
      </c>
      <c r="E17" s="6">
        <v>602.67</v>
      </c>
      <c r="F17" s="6">
        <v>209.39</v>
      </c>
      <c r="G17" s="6">
        <v>186.62</v>
      </c>
      <c r="H17" s="6">
        <v>197.29</v>
      </c>
      <c r="I17" s="6">
        <v>593.5</v>
      </c>
      <c r="J17" s="6">
        <v>247.99</v>
      </c>
      <c r="K17" s="6">
        <v>338.57</v>
      </c>
      <c r="L17" s="6">
        <v>1111.82</v>
      </c>
      <c r="M17" s="6">
        <v>683.45</v>
      </c>
      <c r="N17" s="6">
        <f t="shared" si="0"/>
        <v>5257.19</v>
      </c>
    </row>
    <row r="18" spans="1:14" s="2" customFormat="1" ht="15">
      <c r="A18" s="4" t="s">
        <v>14</v>
      </c>
      <c r="B18" s="6">
        <v>431.7</v>
      </c>
      <c r="C18" s="6">
        <v>403.62</v>
      </c>
      <c r="D18" s="6">
        <v>304.7</v>
      </c>
      <c r="E18" s="6">
        <v>414.81</v>
      </c>
      <c r="F18" s="6">
        <v>610.81</v>
      </c>
      <c r="G18" s="6">
        <v>588.14</v>
      </c>
      <c r="H18" s="6">
        <v>471.27</v>
      </c>
      <c r="I18" s="6">
        <v>521.41</v>
      </c>
      <c r="J18" s="6">
        <v>443.66</v>
      </c>
      <c r="K18" s="6">
        <v>316.05</v>
      </c>
      <c r="L18" s="6">
        <v>388.14</v>
      </c>
      <c r="M18" s="6">
        <v>623.01</v>
      </c>
      <c r="N18" s="6">
        <f t="shared" si="0"/>
        <v>5517.320000000001</v>
      </c>
    </row>
    <row r="19" spans="1:14" s="2" customFormat="1" ht="15.75">
      <c r="A19" s="3" t="s">
        <v>9</v>
      </c>
      <c r="B19" s="8">
        <f>SUM(B8:B18)</f>
        <v>7817.9</v>
      </c>
      <c r="C19" s="8">
        <f>SUM(C8:C18)</f>
        <v>8961.16</v>
      </c>
      <c r="D19" s="8">
        <f>SUM(D9:D18)</f>
        <v>9704.96</v>
      </c>
      <c r="E19" s="8">
        <f aca="true" t="shared" si="1" ref="E19:M19">SUM(E8:E18)</f>
        <v>8906.099999999999</v>
      </c>
      <c r="F19" s="8">
        <f t="shared" si="1"/>
        <v>7951.9400000000005</v>
      </c>
      <c r="G19" s="8">
        <f t="shared" si="1"/>
        <v>7978.210000000001</v>
      </c>
      <c r="H19" s="8">
        <f t="shared" si="1"/>
        <v>10125.460000000001</v>
      </c>
      <c r="I19" s="8">
        <f t="shared" si="1"/>
        <v>9442.58</v>
      </c>
      <c r="J19" s="8">
        <f t="shared" si="1"/>
        <v>7684.859999999999</v>
      </c>
      <c r="K19" s="8">
        <f t="shared" si="1"/>
        <v>9072.939999999999</v>
      </c>
      <c r="L19" s="8">
        <f t="shared" si="1"/>
        <v>8284.789999999999</v>
      </c>
      <c r="M19" s="8">
        <f t="shared" si="1"/>
        <v>11159.800000000001</v>
      </c>
      <c r="N19" s="6">
        <f t="shared" si="0"/>
        <v>107090.7</v>
      </c>
    </row>
    <row r="20" spans="1:14" s="2" customFormat="1" ht="15.75">
      <c r="A20" s="9" t="s">
        <v>10</v>
      </c>
      <c r="B20" s="6">
        <v>8457.15</v>
      </c>
      <c r="C20" s="6">
        <v>8457.15</v>
      </c>
      <c r="D20" s="6">
        <v>8457.15</v>
      </c>
      <c r="E20" s="6">
        <v>8457.15</v>
      </c>
      <c r="F20" s="6">
        <v>8457.15</v>
      </c>
      <c r="G20" s="6">
        <v>8457.15</v>
      </c>
      <c r="H20" s="6">
        <v>8772.25</v>
      </c>
      <c r="I20" s="6">
        <v>8772.25</v>
      </c>
      <c r="J20" s="6">
        <v>8772.25</v>
      </c>
      <c r="K20" s="6">
        <v>8772.25</v>
      </c>
      <c r="L20" s="6">
        <v>8743.59</v>
      </c>
      <c r="M20" s="6">
        <v>11185.49</v>
      </c>
      <c r="N20" s="8">
        <f t="shared" si="0"/>
        <v>105760.98</v>
      </c>
    </row>
    <row r="21" spans="1:14" s="2" customFormat="1" ht="15.75">
      <c r="A21" s="9" t="s">
        <v>11</v>
      </c>
      <c r="B21" s="6">
        <v>7194.92</v>
      </c>
      <c r="C21" s="6">
        <v>6726.98</v>
      </c>
      <c r="D21" s="6">
        <v>5078.3</v>
      </c>
      <c r="E21" s="6">
        <v>6913.57</v>
      </c>
      <c r="F21" s="6">
        <v>10180.24</v>
      </c>
      <c r="G21" s="6">
        <v>9802.28</v>
      </c>
      <c r="H21" s="6">
        <v>7854.45</v>
      </c>
      <c r="I21" s="6">
        <v>8690.22</v>
      </c>
      <c r="J21" s="6">
        <v>7394.31</v>
      </c>
      <c r="K21" s="6">
        <v>5267.52</v>
      </c>
      <c r="L21" s="6">
        <v>6469.07</v>
      </c>
      <c r="M21" s="6">
        <v>10383.53</v>
      </c>
      <c r="N21" s="6">
        <f t="shared" si="0"/>
        <v>91955.39000000001</v>
      </c>
    </row>
    <row r="22" spans="1:14" s="2" customFormat="1" ht="15.75">
      <c r="A22" s="9" t="s">
        <v>12</v>
      </c>
      <c r="B22" s="6">
        <v>31519.01</v>
      </c>
      <c r="C22" s="6">
        <v>33249.18</v>
      </c>
      <c r="D22" s="6">
        <v>36628.03</v>
      </c>
      <c r="E22" s="6">
        <v>38171.61</v>
      </c>
      <c r="F22" s="6">
        <v>36448.52</v>
      </c>
      <c r="G22" s="6">
        <v>35103.39</v>
      </c>
      <c r="H22" s="6">
        <v>36021.19</v>
      </c>
      <c r="I22" s="6">
        <v>36103.22</v>
      </c>
      <c r="J22" s="6">
        <v>37481.16</v>
      </c>
      <c r="K22" s="6">
        <v>40985.89</v>
      </c>
      <c r="L22" s="6">
        <v>43260.41</v>
      </c>
      <c r="M22" s="6">
        <v>44062.37</v>
      </c>
      <c r="N22" s="6">
        <v>44062.37</v>
      </c>
    </row>
    <row r="23" spans="1:14" s="2" customFormat="1" ht="15.75">
      <c r="A23" s="9" t="s">
        <v>26</v>
      </c>
      <c r="B23" s="23">
        <f>B19/B3</f>
        <v>10.91732998184611</v>
      </c>
      <c r="C23" s="23">
        <f>C19/B3</f>
        <v>12.51383884932272</v>
      </c>
      <c r="D23" s="24">
        <f>D19/B3</f>
        <v>13.552520597681886</v>
      </c>
      <c r="E23" s="23">
        <f>E19/B3</f>
        <v>12.436950146627563</v>
      </c>
      <c r="F23" s="23">
        <f>F19/B3</f>
        <v>11.10451054322022</v>
      </c>
      <c r="G23" s="23">
        <f>G19/B3</f>
        <v>11.14119536377601</v>
      </c>
      <c r="H23" s="23">
        <f>H19/B3</f>
        <v>14.139729088116185</v>
      </c>
      <c r="I23" s="28">
        <f>I19/B3</f>
        <v>13.186119257086999</v>
      </c>
      <c r="J23" s="26">
        <f>J19/B3</f>
        <v>10.731545873481355</v>
      </c>
      <c r="K23" s="26">
        <f>K19/B3</f>
        <v>12.669934366708558</v>
      </c>
      <c r="L23" s="28">
        <f>L19/B3</f>
        <v>11.569319927384441</v>
      </c>
      <c r="M23" s="26">
        <f>M19/B3</f>
        <v>15.584136293813714</v>
      </c>
      <c r="N23" s="6"/>
    </row>
    <row r="24" spans="1:14" s="2" customFormat="1" ht="15.75">
      <c r="A24" s="9" t="s">
        <v>39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.75">
      <c r="A25" s="5"/>
      <c r="B25" s="27"/>
      <c r="C25" s="19"/>
      <c r="D25" s="19"/>
      <c r="E25" s="19"/>
      <c r="F25" s="19"/>
      <c r="G25" s="16"/>
      <c r="H25" s="16"/>
      <c r="I25" s="16"/>
      <c r="J25" s="16"/>
      <c r="K25" s="16"/>
      <c r="L25" s="16"/>
      <c r="M25" s="27"/>
      <c r="N25" s="27"/>
    </row>
    <row r="26" spans="1:14" s="2" customFormat="1" ht="15.75">
      <c r="A26" s="5" t="s">
        <v>40</v>
      </c>
      <c r="B26" s="27"/>
      <c r="E26" s="2" t="s">
        <v>41</v>
      </c>
      <c r="H26" s="2" t="s">
        <v>0</v>
      </c>
      <c r="I26" s="16"/>
      <c r="J26" s="16"/>
      <c r="K26" s="16"/>
      <c r="L26" s="16"/>
      <c r="M26" s="27"/>
      <c r="N26" s="27"/>
    </row>
    <row r="27" spans="1:14" s="2" customFormat="1" ht="15">
      <c r="A27" s="5" t="s">
        <v>16</v>
      </c>
      <c r="B27" s="27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7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2023-01-27T11:51:39Z</dcterms:modified>
  <cp:category/>
  <cp:version/>
  <cp:contentType/>
  <cp:contentStatus/>
</cp:coreProperties>
</file>