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<sst xmlns="http://schemas.openxmlformats.org/spreadsheetml/2006/main" count="48" uniqueCount="45">
  <si>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</si>
  <si>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</si>
  <si>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</si>
  <si>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</si>
  <si>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</si>
  <si>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</si>
  <si>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</si>
  <si>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</si>
  <si>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</si>
  <si>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</si>
  <si>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</si>
  <si>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</si>
  <si>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</si>
  <si>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</si>
  <si>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</si>
  <si>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</si>
  <si>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</si>
  <si>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</si>
  <si>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</si>
  <si>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</si>
  <si>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</si>
  <si>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</si>
  <si>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</si>
  <si>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</si>
  <si>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</si>
  <si>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</si>
  <si>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</si>
  <si>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</si>
  <si>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</si>
  <si>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</si>
  <si>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</si>
  <si>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</si>
  <si>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</si>
  <si>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</si>
  <si>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</si>
  <si>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</si>
  <si>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</si>
  <si>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</si>
  <si>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</si>
  <si>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</si>
  <si>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</si>
  <si>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</si>
  <si>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Кузнецова Ю.В.</t>
  </si>
  <si>
    <t>2022 г.</t>
  </si>
  <si>
    <t>многоквартирного жилого дома по адресу п.Крутоярский ул.Весенняя  д. 17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</si>
</sst>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20" sqref="H20"/>
    </sheetView>
  </sheetViews>
  <sheetFormatPr defaultColWidth="9.140625" defaultRowHeight="12.75"/>
  <cols>
    <col min="1" max="1" width="74.28125" style="0" customWidth="1"/>
    <col min="2" max="2" width="13.00390625" style="0" customWidth="1"/>
    <col min="3" max="3" width="12.140625" style="0" customWidth="1"/>
    <col min="4" max="4" width="11.28125" style="0" customWidth="1"/>
    <col min="5" max="5" width="14.00390625" style="0" customWidth="1"/>
    <col min="6" max="9" width="11.57421875" style="0" bestFit="1" customWidth="1"/>
    <col min="10" max="10" width="13.8515625" style="0" customWidth="1"/>
    <col min="11" max="11" width="11.57421875" style="0" bestFit="1" customWidth="1"/>
    <col min="12" max="12" width="12.7109375" style="0" bestFit="1" customWidth="1"/>
    <col min="13" max="13" width="10.57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44</v>
      </c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718.9</v>
      </c>
      <c r="C3" s="19" t="s">
        <v>36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2022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39</v>
      </c>
      <c r="B8" s="15">
        <v>2300.7</v>
      </c>
      <c r="C8" s="15">
        <v>0</v>
      </c>
      <c r="D8" s="15">
        <v>0</v>
      </c>
      <c r="E8" s="15">
        <v>0</v>
      </c>
      <c r="F8" s="15">
        <v>189.62</v>
      </c>
      <c r="G8" s="15">
        <v>0</v>
      </c>
      <c r="H8" s="15">
        <v>0</v>
      </c>
      <c r="I8" s="17">
        <v>501.28</v>
      </c>
      <c r="J8" s="17">
        <v>145.86</v>
      </c>
      <c r="K8" s="17">
        <v>523.6</v>
      </c>
      <c r="L8" s="17">
        <v>504.9</v>
      </c>
      <c r="M8" s="17">
        <v>504.68</v>
      </c>
      <c r="N8" s="15">
        <f aca="true" t="shared" si="0" ref="N8:N21">SUM(B8:M8)</f>
        <v>4670.639999999999</v>
      </c>
    </row>
    <row r="9" spans="1:14" s="2" customFormat="1" ht="15">
      <c r="A9" s="3" t="s">
        <v>2</v>
      </c>
      <c r="B9" s="7">
        <v>666.56</v>
      </c>
      <c r="C9" s="7">
        <v>714.8</v>
      </c>
      <c r="D9" s="7">
        <v>734.93</v>
      </c>
      <c r="E9" s="7">
        <v>720.98</v>
      </c>
      <c r="F9" s="7">
        <v>687.7</v>
      </c>
      <c r="G9" s="7">
        <v>687.7</v>
      </c>
      <c r="H9" s="6">
        <v>698.63</v>
      </c>
      <c r="I9" s="17">
        <v>705.31</v>
      </c>
      <c r="J9" s="17">
        <v>698.7</v>
      </c>
      <c r="K9" s="17">
        <v>723.43</v>
      </c>
      <c r="L9" s="17">
        <v>727.96</v>
      </c>
      <c r="M9" s="17">
        <v>709.55</v>
      </c>
      <c r="N9" s="6">
        <f t="shared" si="0"/>
        <v>8476.25</v>
      </c>
    </row>
    <row r="10" spans="1:14" s="2" customFormat="1" ht="15">
      <c r="A10" s="3" t="s">
        <v>3</v>
      </c>
      <c r="B10" s="6">
        <v>1254.26</v>
      </c>
      <c r="C10" s="6">
        <v>1147.93</v>
      </c>
      <c r="D10" s="6">
        <v>1327.88</v>
      </c>
      <c r="E10" s="6">
        <v>2265.89</v>
      </c>
      <c r="F10" s="6">
        <v>1414.69</v>
      </c>
      <c r="G10" s="6">
        <v>7482.12</v>
      </c>
      <c r="H10" s="6">
        <v>4807.31</v>
      </c>
      <c r="I10" s="6">
        <v>1543.86</v>
      </c>
      <c r="J10" s="6">
        <v>1425.41</v>
      </c>
      <c r="K10" s="6">
        <v>1124.86</v>
      </c>
      <c r="L10" s="6">
        <v>974.76</v>
      </c>
      <c r="M10" s="6">
        <v>1083.29</v>
      </c>
      <c r="N10" s="6">
        <f t="shared" si="0"/>
        <v>25852.260000000002</v>
      </c>
    </row>
    <row r="11" spans="1:14" s="2" customFormat="1" ht="15">
      <c r="A11" s="3" t="s">
        <v>4</v>
      </c>
      <c r="B11" s="6">
        <v>683.41</v>
      </c>
      <c r="C11" s="6">
        <v>668.16</v>
      </c>
      <c r="D11" s="6">
        <v>809.7</v>
      </c>
      <c r="E11" s="6">
        <v>664.62</v>
      </c>
      <c r="F11" s="6">
        <v>631.7</v>
      </c>
      <c r="G11" s="6">
        <v>625.59</v>
      </c>
      <c r="H11" s="6">
        <v>685.11</v>
      </c>
      <c r="I11" s="6">
        <v>691.5</v>
      </c>
      <c r="J11" s="6">
        <v>728.61</v>
      </c>
      <c r="K11" s="6">
        <v>652.33</v>
      </c>
      <c r="L11" s="6">
        <v>652.7</v>
      </c>
      <c r="M11" s="6">
        <v>723.43</v>
      </c>
      <c r="N11" s="6">
        <f t="shared" si="0"/>
        <v>8216.859999999999</v>
      </c>
    </row>
    <row r="12" spans="1:14" s="2" customFormat="1" ht="15">
      <c r="A12" s="3" t="s">
        <v>5</v>
      </c>
      <c r="B12" s="6">
        <v>639.75</v>
      </c>
      <c r="C12" s="6">
        <v>685.57</v>
      </c>
      <c r="D12" s="6">
        <v>640.61</v>
      </c>
      <c r="E12" s="6">
        <v>659.95</v>
      </c>
      <c r="F12" s="6">
        <v>613.51</v>
      </c>
      <c r="G12" s="6">
        <v>646.43</v>
      </c>
      <c r="H12" s="6">
        <v>624.44</v>
      </c>
      <c r="I12" s="6">
        <v>640.47</v>
      </c>
      <c r="J12" s="6">
        <v>711.93</v>
      </c>
      <c r="K12" s="6">
        <v>657.15</v>
      </c>
      <c r="L12" s="6">
        <v>635.44</v>
      </c>
      <c r="M12" s="6">
        <v>761.24</v>
      </c>
      <c r="N12" s="6">
        <f t="shared" si="0"/>
        <v>7916.49</v>
      </c>
    </row>
    <row r="13" spans="1:14" s="2" customFormat="1" ht="15">
      <c r="A13" s="3" t="s">
        <v>6</v>
      </c>
      <c r="B13" s="6">
        <v>636.95</v>
      </c>
      <c r="C13" s="6">
        <v>651.75</v>
      </c>
      <c r="D13" s="6">
        <v>629.11</v>
      </c>
      <c r="E13" s="6">
        <v>640.68</v>
      </c>
      <c r="F13" s="6">
        <v>613.51</v>
      </c>
      <c r="G13" s="6">
        <v>602.58</v>
      </c>
      <c r="H13" s="6">
        <v>632.7</v>
      </c>
      <c r="I13" s="6">
        <v>624.44</v>
      </c>
      <c r="J13" s="6">
        <v>711.93</v>
      </c>
      <c r="K13" s="6">
        <v>671.52</v>
      </c>
      <c r="L13" s="6">
        <v>787.48</v>
      </c>
      <c r="M13" s="6">
        <v>750.32</v>
      </c>
      <c r="N13" s="6">
        <f t="shared" si="0"/>
        <v>7952.969999999999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2157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2157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1800</v>
      </c>
      <c r="E15" s="6">
        <v>0</v>
      </c>
      <c r="F15" s="6">
        <v>0</v>
      </c>
      <c r="G15" s="6">
        <v>0</v>
      </c>
      <c r="H15" s="6">
        <v>0</v>
      </c>
      <c r="I15" s="6">
        <v>1800</v>
      </c>
      <c r="J15" s="6">
        <v>0</v>
      </c>
      <c r="K15" s="6">
        <v>0</v>
      </c>
      <c r="L15" s="6">
        <v>0</v>
      </c>
      <c r="M15" s="6">
        <v>1800</v>
      </c>
      <c r="N15" s="6">
        <f t="shared" si="0"/>
        <v>5400</v>
      </c>
    </row>
    <row r="16" spans="1:14" s="2" customFormat="1" ht="15">
      <c r="A16" s="3" t="s">
        <v>8</v>
      </c>
      <c r="B16" s="6">
        <v>3101.12</v>
      </c>
      <c r="C16" s="6">
        <v>3120.1</v>
      </c>
      <c r="D16" s="6">
        <v>3226.57</v>
      </c>
      <c r="E16" s="6">
        <v>2964.17</v>
      </c>
      <c r="F16" s="6">
        <v>3147.49</v>
      </c>
      <c r="G16" s="6">
        <v>2634.19</v>
      </c>
      <c r="H16" s="6">
        <v>3240.8</v>
      </c>
      <c r="I16" s="6">
        <v>1843.91</v>
      </c>
      <c r="J16" s="6">
        <v>2473.45</v>
      </c>
      <c r="K16" s="6">
        <v>2643.25</v>
      </c>
      <c r="L16" s="6">
        <v>2646.27</v>
      </c>
      <c r="M16" s="6">
        <v>2675.67</v>
      </c>
      <c r="N16" s="6">
        <f t="shared" si="0"/>
        <v>33716.99</v>
      </c>
    </row>
    <row r="17" spans="1:14" s="2" customFormat="1" ht="15">
      <c r="A17" s="4" t="s">
        <v>19</v>
      </c>
      <c r="B17" s="6">
        <v>257.37</v>
      </c>
      <c r="C17" s="6">
        <v>572.96</v>
      </c>
      <c r="D17" s="6">
        <v>259.81</v>
      </c>
      <c r="E17" s="6">
        <v>605.03</v>
      </c>
      <c r="F17" s="6">
        <v>210.21</v>
      </c>
      <c r="G17" s="6">
        <v>187.35</v>
      </c>
      <c r="H17" s="6">
        <v>198.06</v>
      </c>
      <c r="I17" s="6">
        <v>595.82</v>
      </c>
      <c r="J17" s="6">
        <v>248.96</v>
      </c>
      <c r="K17" s="6">
        <v>339.9</v>
      </c>
      <c r="L17" s="6">
        <v>1116.16</v>
      </c>
      <c r="M17" s="6">
        <v>686.12</v>
      </c>
      <c r="N17" s="6">
        <f t="shared" si="0"/>
        <v>5277.75</v>
      </c>
    </row>
    <row r="18" spans="1:14" s="2" customFormat="1" ht="15">
      <c r="A18" s="4" t="s">
        <v>14</v>
      </c>
      <c r="B18" s="6">
        <v>563.06</v>
      </c>
      <c r="C18" s="6">
        <v>553.33</v>
      </c>
      <c r="D18" s="6">
        <v>494.64</v>
      </c>
      <c r="E18" s="6">
        <v>562.65</v>
      </c>
      <c r="F18" s="6">
        <v>519.2</v>
      </c>
      <c r="G18" s="6">
        <v>421.21</v>
      </c>
      <c r="H18" s="6">
        <v>676.91</v>
      </c>
      <c r="I18" s="6">
        <v>34.38</v>
      </c>
      <c r="J18" s="6">
        <v>629.27</v>
      </c>
      <c r="K18" s="6">
        <v>488.78</v>
      </c>
      <c r="L18" s="6">
        <v>662.67</v>
      </c>
      <c r="M18" s="6">
        <v>378.83</v>
      </c>
      <c r="N18" s="6">
        <f t="shared" si="0"/>
        <v>5984.929999999999</v>
      </c>
    </row>
    <row r="19" spans="1:14" s="2" customFormat="1" ht="15.75">
      <c r="A19" s="3" t="s">
        <v>9</v>
      </c>
      <c r="B19" s="8">
        <f>SUM(B8:B18)</f>
        <v>10103.18</v>
      </c>
      <c r="C19" s="8">
        <f>SUM(C8:C18)</f>
        <v>8114.599999999999</v>
      </c>
      <c r="D19" s="8">
        <f>SUM(D9:D18)</f>
        <v>9923.25</v>
      </c>
      <c r="E19" s="8">
        <f>SUM(E8:E18)</f>
        <v>9083.97</v>
      </c>
      <c r="F19" s="8">
        <f>SUM(F8:F18)</f>
        <v>8027.63</v>
      </c>
      <c r="G19" s="8">
        <f>SUM(G9:G18)</f>
        <v>13287.17</v>
      </c>
      <c r="H19" s="8">
        <f aca="true" t="shared" si="1" ref="H19:M19">SUM(H8:H18)</f>
        <v>13720.959999999997</v>
      </c>
      <c r="I19" s="8">
        <f t="shared" si="1"/>
        <v>8980.97</v>
      </c>
      <c r="J19" s="8">
        <f t="shared" si="1"/>
        <v>7774.120000000001</v>
      </c>
      <c r="K19" s="8">
        <f t="shared" si="1"/>
        <v>7824.819999999999</v>
      </c>
      <c r="L19" s="8">
        <f t="shared" si="1"/>
        <v>8708.34</v>
      </c>
      <c r="M19" s="8">
        <f t="shared" si="1"/>
        <v>10073.130000000001</v>
      </c>
      <c r="N19" s="6">
        <f t="shared" si="0"/>
        <v>115622.13999999998</v>
      </c>
    </row>
    <row r="20" spans="1:14" s="2" customFormat="1" ht="15.75">
      <c r="A20" s="9" t="s">
        <v>10</v>
      </c>
      <c r="B20" s="6">
        <v>8502.03</v>
      </c>
      <c r="C20" s="6">
        <v>8502.03</v>
      </c>
      <c r="D20" s="6">
        <v>7990.76</v>
      </c>
      <c r="E20" s="6">
        <v>8502.03</v>
      </c>
      <c r="F20" s="18">
        <v>8502.03</v>
      </c>
      <c r="G20" s="6">
        <v>8502.03</v>
      </c>
      <c r="H20" s="6">
        <v>8818.81</v>
      </c>
      <c r="I20" s="6">
        <v>8818.81</v>
      </c>
      <c r="J20" s="6">
        <v>8818.81</v>
      </c>
      <c r="K20" s="6">
        <v>8818.81</v>
      </c>
      <c r="L20" s="6">
        <v>8502.03</v>
      </c>
      <c r="M20" s="6">
        <v>9783.46</v>
      </c>
      <c r="N20" s="8">
        <f t="shared" si="0"/>
        <v>104061.63999999998</v>
      </c>
    </row>
    <row r="21" spans="1:14" s="2" customFormat="1" ht="15.75">
      <c r="A21" s="9" t="s">
        <v>11</v>
      </c>
      <c r="B21" s="6">
        <v>9384.26</v>
      </c>
      <c r="C21" s="6">
        <v>9222.22</v>
      </c>
      <c r="D21" s="6">
        <v>8244.06</v>
      </c>
      <c r="E21" s="6">
        <v>9377.51</v>
      </c>
      <c r="F21" s="18">
        <v>8653.31</v>
      </c>
      <c r="G21" s="6">
        <v>7020.24</v>
      </c>
      <c r="H21" s="6">
        <v>11281.84</v>
      </c>
      <c r="I21" s="6">
        <v>5783.04</v>
      </c>
      <c r="J21" s="6">
        <v>10487.79</v>
      </c>
      <c r="K21" s="6">
        <v>8146.28</v>
      </c>
      <c r="L21" s="6">
        <v>11004.44</v>
      </c>
      <c r="M21" s="6">
        <v>6313.81</v>
      </c>
      <c r="N21" s="6">
        <f t="shared" si="0"/>
        <v>104918.79999999999</v>
      </c>
    </row>
    <row r="22" spans="1:14" s="2" customFormat="1" ht="15.75">
      <c r="A22" s="9" t="s">
        <v>12</v>
      </c>
      <c r="B22" s="6">
        <v>12752.75</v>
      </c>
      <c r="C22" s="6">
        <v>12032.56</v>
      </c>
      <c r="D22" s="6">
        <v>11779.26</v>
      </c>
      <c r="E22" s="6">
        <v>10903.78</v>
      </c>
      <c r="F22" s="18">
        <v>10752.5</v>
      </c>
      <c r="G22" s="6">
        <v>12234.29</v>
      </c>
      <c r="H22" s="6">
        <v>9771.26</v>
      </c>
      <c r="I22" s="6">
        <v>12807.03</v>
      </c>
      <c r="J22" s="6">
        <v>11138.05</v>
      </c>
      <c r="K22" s="6">
        <v>11810.58</v>
      </c>
      <c r="L22" s="6">
        <v>9308.17</v>
      </c>
      <c r="M22" s="6">
        <v>12777.82</v>
      </c>
      <c r="N22" s="6">
        <v>12777.82</v>
      </c>
    </row>
    <row r="23" spans="1:14" s="2" customFormat="1" ht="15.75">
      <c r="A23" s="9" t="s">
        <v>27</v>
      </c>
      <c r="B23" s="23">
        <f>B19/B3</f>
        <v>14.053665322019754</v>
      </c>
      <c r="C23" s="23">
        <f>C19/B3</f>
        <v>11.2875226039783</v>
      </c>
      <c r="D23" s="24">
        <f>D19/B3</f>
        <v>13.803380164139659</v>
      </c>
      <c r="E23" s="23">
        <f>E19/B3</f>
        <v>12.635929892891918</v>
      </c>
      <c r="F23" s="25">
        <f>F19/B3</f>
        <v>11.166546112115732</v>
      </c>
      <c r="G23" s="23">
        <f>G19/B3</f>
        <v>18.482640144665464</v>
      </c>
      <c r="H23" s="23">
        <f>H19/B3</f>
        <v>19.0860481290861</v>
      </c>
      <c r="I23" s="23">
        <f>I19/B3</f>
        <v>12.492655445820002</v>
      </c>
      <c r="J23" s="27">
        <f>J19/B3</f>
        <v>10.813910140492421</v>
      </c>
      <c r="K23" s="27">
        <f>K19/B3</f>
        <v>10.884434552788981</v>
      </c>
      <c r="L23" s="23">
        <f>L19/B3</f>
        <v>12.113423285575186</v>
      </c>
      <c r="M23" s="27">
        <f>M19/B3</f>
        <v>14.011865349840035</v>
      </c>
      <c r="N23" s="6"/>
    </row>
    <row r="24" spans="1:14" s="2" customFormat="1" ht="15.75">
      <c r="A24" s="9" t="s">
        <v>40</v>
      </c>
      <c r="B24" s="27"/>
      <c r="C24" s="27"/>
      <c r="D24" s="27"/>
      <c r="E24" s="27"/>
      <c r="F24" s="28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">
      <c r="A25" s="5"/>
      <c r="B25" s="29"/>
      <c r="C25" s="19"/>
      <c r="D25" s="19"/>
      <c r="E25" s="19"/>
      <c r="F25" s="30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20</v>
      </c>
      <c r="B26" s="29"/>
      <c r="E26" s="2" t="s">
        <v>41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16</v>
      </c>
      <c r="B27" s="29"/>
      <c r="E27" s="2" t="s">
        <v>17</v>
      </c>
      <c r="H27" s="2" t="s">
        <v>0</v>
      </c>
      <c r="I27" s="19" t="s">
        <v>0</v>
      </c>
      <c r="J27" s="19"/>
      <c r="K27" s="19"/>
      <c r="L27" s="19"/>
      <c r="M27" s="19"/>
      <c r="N27" s="19"/>
    </row>
    <row r="28" spans="1:14" s="2" customFormat="1" ht="15">
      <c r="A28" s="5" t="s">
        <v>13</v>
      </c>
      <c r="B28" s="29"/>
      <c r="E28" s="2" t="s">
        <v>42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2023-01-27T11:51:56Z</dcterms:modified>
  <cp:category/>
  <cp:version/>
  <cp:contentType/>
  <cp:contentStatus/>
</cp:coreProperties>
</file>