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<sst xmlns="http://schemas.openxmlformats.org/spreadsheetml/2006/main" count="49" uniqueCount="45">
  <si>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</si>
  <si>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</si>
  <si>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</si>
  <si>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</si>
  <si>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</si>
  <si>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</si>
  <si>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</si>
  <si>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</si>
  <si>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</si>
  <si>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</si>
  <si>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</si>
  <si>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</si>
  <si>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</si>
  <si>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</si>
  <si>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</si>
  <si>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</si>
  <si>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</si>
  <si>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</si>
  <si>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</si>
  <si>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</si>
  <si>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</si>
  <si>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</si>
  <si>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</si>
  <si>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</si>
  <si>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</si>
  <si>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</si>
  <si>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</si>
  <si>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</si>
  <si>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</si>
  <si>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</si>
  <si>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</si>
  <si>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</si>
  <si>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</si>
  <si>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</si>
  <si>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</si>
  <si>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</si>
  <si>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</si>
  <si>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</si>
  <si>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</si>
  <si>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</si>
  <si>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 xml:space="preserve">Генеральный директор ООО "Крутоярсервис-1" </t>
  </si>
  <si>
    <t>Комбалов А.М.</t>
  </si>
  <si>
    <t>Кузнецова Ю.В.</t>
  </si>
  <si>
    <t>2022 г.</t>
  </si>
  <si>
    <t>многоквартирного жилого дома по адресу п.Крутоярский ул.Весенняя  д. 18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</si>
</sst>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2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9" fontId="1" fillId="0" borderId="20" xfId="0" applyNumberFormat="1" applyFont="1" applyBorder="1" applyAlignment="1">
      <alignment horizontal="left"/>
    </xf>
    <xf numFmtId="188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G15" sqref="G15"/>
    </sheetView>
  </sheetViews>
  <sheetFormatPr defaultColWidth="9.140625" defaultRowHeight="12.75"/>
  <cols>
    <col min="1" max="1" width="74.00390625" style="0" customWidth="1"/>
    <col min="2" max="2" width="14.00390625" style="0" customWidth="1"/>
    <col min="3" max="3" width="10.00390625" style="0" customWidth="1"/>
    <col min="5" max="5" width="18.7109375" style="0" bestFit="1" customWidth="1"/>
    <col min="6" max="8" width="11.57421875" style="0" bestFit="1" customWidth="1"/>
    <col min="9" max="9" width="10.28125" style="0" bestFit="1" customWidth="1"/>
    <col min="10" max="11" width="11.57421875" style="0" bestFit="1" customWidth="1"/>
    <col min="12" max="12" width="12.7109375" style="0" bestFit="1" customWidth="1"/>
    <col min="13" max="13" width="13.14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34</v>
      </c>
      <c r="E1" s="18" t="s">
        <v>0</v>
      </c>
      <c r="F1" s="18"/>
      <c r="G1" s="18"/>
      <c r="H1" s="18"/>
      <c r="I1" s="18" t="s">
        <v>0</v>
      </c>
      <c r="J1" s="18"/>
      <c r="K1" s="18"/>
      <c r="L1" s="18"/>
      <c r="M1" s="18"/>
      <c r="N1" s="18"/>
    </row>
    <row r="2" spans="1:14" s="2" customFormat="1" ht="15.75">
      <c r="A2" s="1" t="s">
        <v>44</v>
      </c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16.5" thickBot="1">
      <c r="A3" s="1"/>
      <c r="B3" s="19">
        <v>494.6</v>
      </c>
      <c r="C3" s="18" t="s">
        <v>35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2022</v>
      </c>
      <c r="D4" s="11" t="s">
        <v>36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3" t="s">
        <v>24</v>
      </c>
      <c r="G5" s="13" t="s">
        <v>25</v>
      </c>
      <c r="H5" s="13" t="s">
        <v>37</v>
      </c>
      <c r="I5" s="13" t="s">
        <v>27</v>
      </c>
      <c r="J5" s="21" t="s">
        <v>28</v>
      </c>
      <c r="K5" s="13" t="s">
        <v>29</v>
      </c>
      <c r="L5" s="13" t="s">
        <v>30</v>
      </c>
      <c r="M5" s="13" t="s">
        <v>31</v>
      </c>
      <c r="N5" s="13" t="s">
        <v>32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33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38</v>
      </c>
      <c r="B8" s="15">
        <v>0</v>
      </c>
      <c r="C8" s="15">
        <v>790.4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7">
        <v>501.28</v>
      </c>
      <c r="J8" s="17">
        <v>422.62</v>
      </c>
      <c r="K8" s="17">
        <v>0</v>
      </c>
      <c r="L8" s="17">
        <v>0</v>
      </c>
      <c r="M8" s="17"/>
      <c r="N8" s="15">
        <f aca="true" t="shared" si="0" ref="N8:N21">SUM(B8:M8)</f>
        <v>1714.2999999999997</v>
      </c>
    </row>
    <row r="9" spans="1:14" s="2" customFormat="1" ht="15">
      <c r="A9" s="3" t="s">
        <v>2</v>
      </c>
      <c r="B9" s="7">
        <v>458.59</v>
      </c>
      <c r="C9" s="7">
        <v>491.78</v>
      </c>
      <c r="D9" s="7">
        <v>505.63</v>
      </c>
      <c r="E9" s="7">
        <v>496.03</v>
      </c>
      <c r="F9" s="7">
        <v>473.13</v>
      </c>
      <c r="G9" s="7">
        <v>473.13</v>
      </c>
      <c r="H9" s="6">
        <v>480.65</v>
      </c>
      <c r="I9" s="7">
        <v>485.25</v>
      </c>
      <c r="J9" s="7">
        <v>480.7</v>
      </c>
      <c r="K9" s="7">
        <v>497.72</v>
      </c>
      <c r="L9" s="7">
        <v>500.83</v>
      </c>
      <c r="M9" s="7">
        <v>488.17</v>
      </c>
      <c r="N9" s="6">
        <f t="shared" si="0"/>
        <v>5831.610000000001</v>
      </c>
    </row>
    <row r="10" spans="1:14" s="2" customFormat="1" ht="15">
      <c r="A10" s="3" t="s">
        <v>3</v>
      </c>
      <c r="B10" s="6">
        <v>701.03</v>
      </c>
      <c r="C10" s="6">
        <v>793</v>
      </c>
      <c r="D10" s="6">
        <v>993.94</v>
      </c>
      <c r="E10" s="6">
        <v>1811.71</v>
      </c>
      <c r="F10" s="6">
        <v>977.08</v>
      </c>
      <c r="G10" s="6">
        <v>896.42</v>
      </c>
      <c r="H10" s="6">
        <v>1008.39</v>
      </c>
      <c r="I10" s="6">
        <v>1090.55</v>
      </c>
      <c r="J10" s="6">
        <v>987.09</v>
      </c>
      <c r="K10" s="6">
        <v>773.9</v>
      </c>
      <c r="L10" s="6">
        <v>670.63</v>
      </c>
      <c r="M10" s="6">
        <v>768.31</v>
      </c>
      <c r="N10" s="6">
        <f t="shared" si="0"/>
        <v>11472.05</v>
      </c>
    </row>
    <row r="11" spans="1:14" s="2" customFormat="1" ht="15">
      <c r="A11" s="3" t="s">
        <v>4</v>
      </c>
      <c r="B11" s="6">
        <v>479.81</v>
      </c>
      <c r="C11" s="6">
        <v>464.31</v>
      </c>
      <c r="D11" s="6">
        <v>585.04</v>
      </c>
      <c r="E11" s="6">
        <v>457.26</v>
      </c>
      <c r="F11" s="6">
        <v>434.61</v>
      </c>
      <c r="G11" s="6">
        <v>430.4</v>
      </c>
      <c r="H11" s="6">
        <v>471.35</v>
      </c>
      <c r="I11" s="6">
        <v>485.08</v>
      </c>
      <c r="J11" s="6">
        <v>511.65</v>
      </c>
      <c r="K11" s="6">
        <v>448.8</v>
      </c>
      <c r="L11" s="6">
        <v>451.17</v>
      </c>
      <c r="M11" s="6">
        <v>497.72</v>
      </c>
      <c r="N11" s="6">
        <f t="shared" si="0"/>
        <v>5717.2</v>
      </c>
    </row>
    <row r="12" spans="1:14" s="2" customFormat="1" ht="15">
      <c r="A12" s="3" t="s">
        <v>5</v>
      </c>
      <c r="B12" s="6">
        <v>440.14</v>
      </c>
      <c r="C12" s="6">
        <v>480.15</v>
      </c>
      <c r="D12" s="6">
        <v>440.74</v>
      </c>
      <c r="E12" s="6">
        <v>454.04</v>
      </c>
      <c r="F12" s="6">
        <v>422.09</v>
      </c>
      <c r="G12" s="6">
        <v>444.74</v>
      </c>
      <c r="H12" s="6">
        <v>429.61</v>
      </c>
      <c r="I12" s="6">
        <v>440.64</v>
      </c>
      <c r="J12" s="6">
        <v>489.8</v>
      </c>
      <c r="K12" s="6">
        <v>452.11</v>
      </c>
      <c r="L12" s="6">
        <v>437.18</v>
      </c>
      <c r="M12" s="6">
        <v>523.73</v>
      </c>
      <c r="N12" s="6">
        <f t="shared" si="0"/>
        <v>5454.969999999999</v>
      </c>
    </row>
    <row r="13" spans="1:14" s="2" customFormat="1" ht="15">
      <c r="A13" s="3" t="s">
        <v>6</v>
      </c>
      <c r="B13" s="6">
        <v>438.22</v>
      </c>
      <c r="C13" s="6">
        <v>448.4</v>
      </c>
      <c r="D13" s="6">
        <v>432.82</v>
      </c>
      <c r="E13" s="6">
        <v>440.79</v>
      </c>
      <c r="F13" s="6">
        <v>422.09</v>
      </c>
      <c r="G13" s="6">
        <v>414.57</v>
      </c>
      <c r="H13" s="6">
        <v>435.3</v>
      </c>
      <c r="I13" s="6">
        <v>429.61</v>
      </c>
      <c r="J13" s="6">
        <v>489.8</v>
      </c>
      <c r="K13" s="6">
        <v>462.01</v>
      </c>
      <c r="L13" s="6">
        <v>541.78</v>
      </c>
      <c r="M13" s="6">
        <v>516.21</v>
      </c>
      <c r="N13" s="6">
        <f t="shared" si="0"/>
        <v>5471.6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1484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1484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1400</v>
      </c>
      <c r="E15" s="6">
        <v>0</v>
      </c>
      <c r="F15" s="6">
        <v>0</v>
      </c>
      <c r="G15" s="6">
        <v>0</v>
      </c>
      <c r="H15" s="6">
        <v>0</v>
      </c>
      <c r="I15" s="6">
        <v>1400</v>
      </c>
      <c r="J15" s="6">
        <v>0</v>
      </c>
      <c r="K15" s="6">
        <v>0</v>
      </c>
      <c r="L15" s="6">
        <v>0</v>
      </c>
      <c r="M15" s="6">
        <v>1400</v>
      </c>
      <c r="N15" s="6">
        <f t="shared" si="0"/>
        <v>4200</v>
      </c>
    </row>
    <row r="16" spans="1:14" s="2" customFormat="1" ht="15">
      <c r="A16" s="3" t="s">
        <v>8</v>
      </c>
      <c r="B16" s="6">
        <v>2133.56</v>
      </c>
      <c r="C16" s="6">
        <v>2146.61</v>
      </c>
      <c r="D16" s="6">
        <v>2219.86</v>
      </c>
      <c r="E16" s="6">
        <v>2039.33</v>
      </c>
      <c r="F16" s="6">
        <v>2165.46</v>
      </c>
      <c r="G16" s="6">
        <v>1812.31</v>
      </c>
      <c r="H16" s="6">
        <v>2229.66</v>
      </c>
      <c r="I16" s="6">
        <v>1268.6</v>
      </c>
      <c r="J16" s="6">
        <v>1701.72</v>
      </c>
      <c r="K16" s="6">
        <v>1818.55</v>
      </c>
      <c r="L16" s="6">
        <v>1820.62</v>
      </c>
      <c r="M16" s="6">
        <v>1840.85</v>
      </c>
      <c r="N16" s="6">
        <f t="shared" si="0"/>
        <v>23197.129999999997</v>
      </c>
    </row>
    <row r="17" spans="1:14" s="2" customFormat="1" ht="15">
      <c r="A17" s="4" t="s">
        <v>19</v>
      </c>
      <c r="B17" s="6">
        <v>177.07</v>
      </c>
      <c r="C17" s="6">
        <v>394.2</v>
      </c>
      <c r="D17" s="6">
        <v>178.75</v>
      </c>
      <c r="E17" s="6">
        <v>416.26</v>
      </c>
      <c r="F17" s="6">
        <v>144.62</v>
      </c>
      <c r="G17" s="6">
        <v>128.89</v>
      </c>
      <c r="H17" s="6">
        <v>136.26</v>
      </c>
      <c r="I17" s="6">
        <v>409.92</v>
      </c>
      <c r="J17" s="6">
        <v>171.28</v>
      </c>
      <c r="K17" s="6">
        <v>233.85</v>
      </c>
      <c r="L17" s="6">
        <v>767.92</v>
      </c>
      <c r="M17" s="6">
        <v>472.05</v>
      </c>
      <c r="N17" s="6">
        <f t="shared" si="0"/>
        <v>3631.07</v>
      </c>
    </row>
    <row r="18" spans="1:14" s="2" customFormat="1" ht="15">
      <c r="A18" s="4" t="s">
        <v>14</v>
      </c>
      <c r="B18" s="6">
        <v>296.39</v>
      </c>
      <c r="C18" s="6">
        <v>272.26</v>
      </c>
      <c r="D18" s="6">
        <v>223.04</v>
      </c>
      <c r="E18" s="6">
        <v>376.01</v>
      </c>
      <c r="F18" s="6">
        <v>186.02</v>
      </c>
      <c r="G18" s="6">
        <v>289.08</v>
      </c>
      <c r="H18" s="6">
        <v>334.16</v>
      </c>
      <c r="I18" s="6">
        <v>290.48</v>
      </c>
      <c r="J18" s="6">
        <v>289.92</v>
      </c>
      <c r="K18" s="6">
        <v>270.94</v>
      </c>
      <c r="L18" s="6">
        <v>305.51</v>
      </c>
      <c r="M18" s="6">
        <v>296.62</v>
      </c>
      <c r="N18" s="6">
        <f t="shared" si="0"/>
        <v>3430.4299999999994</v>
      </c>
    </row>
    <row r="19" spans="1:14" s="2" customFormat="1" ht="15.75">
      <c r="A19" s="3" t="s">
        <v>9</v>
      </c>
      <c r="B19" s="8">
        <f>SUM(B8:B18)</f>
        <v>5124.81</v>
      </c>
      <c r="C19" s="8">
        <f>SUM(C8:C18)</f>
        <v>6281.11</v>
      </c>
      <c r="D19" s="8">
        <f>SUM(D9:D18)</f>
        <v>6979.820000000001</v>
      </c>
      <c r="E19" s="8">
        <f>SUM(E8:E18)</f>
        <v>6491.43</v>
      </c>
      <c r="F19" s="8">
        <f>SUM(F9:F18)</f>
        <v>5225.100000000001</v>
      </c>
      <c r="G19" s="8">
        <f>SUM(G9:G18)</f>
        <v>4889.54</v>
      </c>
      <c r="H19" s="8">
        <f>SUM(H8:H18)</f>
        <v>7009.38</v>
      </c>
      <c r="I19" s="8">
        <f>SUM(I8:I18)</f>
        <v>6801.41</v>
      </c>
      <c r="J19" s="8">
        <f>SUM(J8:J18)</f>
        <v>5544.58</v>
      </c>
      <c r="K19" s="8">
        <f>SUM(K9:K18)</f>
        <v>4957.88</v>
      </c>
      <c r="L19" s="8">
        <f>SUM(L9:L18)</f>
        <v>5495.64</v>
      </c>
      <c r="M19" s="8">
        <f>SUM(M9:M18)</f>
        <v>6803.66</v>
      </c>
      <c r="N19" s="6">
        <f t="shared" si="0"/>
        <v>71604.36</v>
      </c>
    </row>
    <row r="20" spans="1:14" s="2" customFormat="1" ht="15.75">
      <c r="A20" s="9" t="s">
        <v>10</v>
      </c>
      <c r="B20" s="6">
        <v>5807.16</v>
      </c>
      <c r="C20" s="6">
        <v>5807.16</v>
      </c>
      <c r="D20" s="6">
        <v>5807.16</v>
      </c>
      <c r="E20" s="6">
        <v>5807.16</v>
      </c>
      <c r="F20" s="6">
        <v>5807.16</v>
      </c>
      <c r="G20" s="6">
        <v>5807.16</v>
      </c>
      <c r="H20" s="6">
        <v>6023.34</v>
      </c>
      <c r="I20" s="6">
        <v>6023.34</v>
      </c>
      <c r="J20" s="6">
        <v>6023.34</v>
      </c>
      <c r="K20" s="6">
        <v>6023.34</v>
      </c>
      <c r="L20" s="6">
        <v>6023.34</v>
      </c>
      <c r="M20" s="6">
        <v>6323.02</v>
      </c>
      <c r="N20" s="8">
        <f t="shared" si="0"/>
        <v>71282.68</v>
      </c>
    </row>
    <row r="21" spans="1:14" s="2" customFormat="1" ht="15.75">
      <c r="A21" s="9" t="s">
        <v>11</v>
      </c>
      <c r="B21" s="6">
        <v>4939.86</v>
      </c>
      <c r="C21" s="6">
        <v>4537.71</v>
      </c>
      <c r="D21" s="6">
        <v>3717.31</v>
      </c>
      <c r="E21" s="6">
        <v>6266.88</v>
      </c>
      <c r="F21" s="6">
        <v>3100.3</v>
      </c>
      <c r="G21" s="6">
        <v>4818.07</v>
      </c>
      <c r="H21" s="6">
        <v>5569.33</v>
      </c>
      <c r="I21" s="6">
        <v>4841.32</v>
      </c>
      <c r="J21" s="6">
        <v>4832.05</v>
      </c>
      <c r="K21" s="6">
        <v>4515.74</v>
      </c>
      <c r="L21" s="6">
        <v>5091.9</v>
      </c>
      <c r="M21" s="6">
        <v>4943.72</v>
      </c>
      <c r="N21" s="6">
        <f t="shared" si="0"/>
        <v>57174.19</v>
      </c>
    </row>
    <row r="22" spans="1:14" s="2" customFormat="1" ht="15.75">
      <c r="A22" s="9" t="s">
        <v>12</v>
      </c>
      <c r="B22" s="6">
        <v>40062.85</v>
      </c>
      <c r="C22" s="6">
        <v>41332.3</v>
      </c>
      <c r="D22" s="6">
        <v>43422.15</v>
      </c>
      <c r="E22" s="6">
        <v>42962.43</v>
      </c>
      <c r="F22" s="6">
        <v>45669.29</v>
      </c>
      <c r="G22" s="6">
        <v>46658.38</v>
      </c>
      <c r="H22" s="6">
        <v>47112.39</v>
      </c>
      <c r="I22" s="6">
        <v>48294.41</v>
      </c>
      <c r="J22" s="6">
        <v>49485.7</v>
      </c>
      <c r="K22" s="6">
        <v>50993.3</v>
      </c>
      <c r="L22" s="6">
        <v>51924.74</v>
      </c>
      <c r="M22" s="6">
        <v>53304.04</v>
      </c>
      <c r="N22" s="6">
        <v>53304.04</v>
      </c>
    </row>
    <row r="23" spans="1:14" s="2" customFormat="1" ht="15.75">
      <c r="A23" s="9" t="s">
        <v>26</v>
      </c>
      <c r="B23" s="22">
        <f>B19/B3</f>
        <v>10.361524464213506</v>
      </c>
      <c r="C23" s="22">
        <f>C19/B3</f>
        <v>12.69937323089365</v>
      </c>
      <c r="D23" s="26">
        <f>D19/B3</f>
        <v>14.112050141528508</v>
      </c>
      <c r="E23" s="22">
        <f>E19/B3</f>
        <v>13.124605742013749</v>
      </c>
      <c r="F23" s="22">
        <f>F19/B3</f>
        <v>10.564294379296403</v>
      </c>
      <c r="G23" s="22">
        <f>G19/B3</f>
        <v>9.885847149211484</v>
      </c>
      <c r="H23" s="22">
        <f>H19/B3</f>
        <v>14.171815608572583</v>
      </c>
      <c r="I23" s="27">
        <f>I19/B3</f>
        <v>13.751334411645773</v>
      </c>
      <c r="J23" s="24">
        <f>J19/B3</f>
        <v>11.21023048928427</v>
      </c>
      <c r="K23" s="24">
        <f>K19/B3</f>
        <v>10.024019409623937</v>
      </c>
      <c r="L23" s="27">
        <f>L19/B3</f>
        <v>11.111281843914274</v>
      </c>
      <c r="M23" s="24">
        <f>M19/B3</f>
        <v>13.755883542256369</v>
      </c>
      <c r="N23" s="6"/>
    </row>
    <row r="24" spans="1:14" s="2" customFormat="1" ht="15.75">
      <c r="A24" s="9" t="s">
        <v>39</v>
      </c>
      <c r="B24" s="24"/>
      <c r="C24" s="24"/>
      <c r="D24" s="24"/>
      <c r="E24" s="24"/>
      <c r="F24" s="24"/>
      <c r="G24" s="24"/>
      <c r="H24" s="24"/>
      <c r="I24" s="24"/>
      <c r="J24" s="23"/>
      <c r="K24" s="23"/>
      <c r="L24" s="23"/>
      <c r="M24" s="23"/>
      <c r="N24" s="24"/>
    </row>
    <row r="25" spans="1:14" s="2" customFormat="1" ht="15">
      <c r="A25" s="5"/>
      <c r="B25" s="2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5" t="s">
        <v>40</v>
      </c>
      <c r="B26" s="25"/>
      <c r="E26" s="2" t="s">
        <v>41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5" t="s">
        <v>16</v>
      </c>
      <c r="B27" s="25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5" t="s">
        <v>13</v>
      </c>
      <c r="B28" s="25"/>
      <c r="E28" s="2" t="s">
        <v>42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2023-01-27T11:52:14Z</dcterms:modified>
  <cp:category/>
  <cp:version/>
  <cp:contentType/>
  <cp:contentStatus/>
</cp:coreProperties>
</file>