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<sst xmlns="http://schemas.openxmlformats.org/spreadsheetml/2006/main" count="48" uniqueCount="46">
  <si>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</si>
  <si>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</si>
  <si>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</si>
  <si>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</si>
  <si>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</si>
  <si>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</si>
  <si>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</si>
  <si>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</si>
  <si>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</si>
  <si>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</si>
  <si>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</si>
  <si>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</si>
  <si>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</si>
  <si>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</si>
  <si>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</si>
  <si>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</si>
  <si>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</si>
  <si>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</si>
  <si>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</si>
  <si>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</si>
  <si>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</si>
  <si>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</si>
  <si>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</si>
  <si>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</si>
  <si>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</si>
  <si>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</si>
  <si>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</si>
  <si>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</si>
  <si>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</si>
  <si>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</si>
  <si>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</si>
  <si>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</si>
  <si>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</si>
  <si>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</si>
  <si>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</si>
  <si>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</si>
  <si>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</si>
  <si>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</si>
  <si>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</si>
  <si>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</si>
  <si>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</si>
  <si>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Затраты по содержанию и ремонту общего имущества</t>
  </si>
  <si>
    <t>Кузнецова Ю.В.</t>
  </si>
  <si>
    <t>2022 г.</t>
  </si>
  <si>
    <t>997.51</t>
  </si>
  <si>
    <t>многоквартирного жилого дома по адресу п.Крутоярский ул.Весенняя  д. 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</si>
</sst>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74.00390625" style="0" customWidth="1"/>
    <col min="2" max="2" width="13.00390625" style="0" customWidth="1"/>
    <col min="3" max="4" width="11.28125" style="0" customWidth="1"/>
    <col min="5" max="5" width="13.5742187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ht="15.75">
      <c r="A1" s="1" t="s">
        <v>41</v>
      </c>
    </row>
    <row r="2" spans="1:14" s="2" customFormat="1" ht="20.25" customHeight="1">
      <c r="A2" s="1" t="s">
        <v>45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497</v>
      </c>
      <c r="C3" s="20" t="s">
        <v>35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2"/>
      <c r="B4" s="22"/>
      <c r="C4" s="13">
        <v>2022</v>
      </c>
      <c r="D4" s="13" t="s">
        <v>36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37</v>
      </c>
      <c r="I5" s="15" t="s">
        <v>28</v>
      </c>
      <c r="J5" s="23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/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43</v>
      </c>
    </row>
    <row r="8" spans="1:14" s="2" customFormat="1" ht="16.5" thickBot="1">
      <c r="A8" s="18" t="s">
        <v>38</v>
      </c>
      <c r="B8" s="17">
        <v>590.33</v>
      </c>
      <c r="C8" s="17">
        <v>1397.73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9">
        <v>501.28</v>
      </c>
      <c r="J8" s="19">
        <v>0</v>
      </c>
      <c r="K8" s="19">
        <v>0</v>
      </c>
      <c r="L8" s="19">
        <v>549.78</v>
      </c>
      <c r="M8" s="19">
        <v>0</v>
      </c>
      <c r="N8" s="17">
        <f aca="true" t="shared" si="0" ref="N8:N21">SUM(B8:M8)</f>
        <v>3039.12</v>
      </c>
    </row>
    <row r="9" spans="1:14" s="2" customFormat="1" ht="15">
      <c r="A9" s="3" t="s">
        <v>2</v>
      </c>
      <c r="B9" s="9">
        <v>460.82</v>
      </c>
      <c r="C9" s="9">
        <v>494.17</v>
      </c>
      <c r="D9" s="9">
        <v>508.08</v>
      </c>
      <c r="E9" s="9">
        <v>498.44</v>
      </c>
      <c r="F9" s="9">
        <v>475.43</v>
      </c>
      <c r="G9" s="9">
        <v>475.43</v>
      </c>
      <c r="H9" s="8">
        <v>482.98</v>
      </c>
      <c r="I9" s="19">
        <v>487.61</v>
      </c>
      <c r="J9" s="8">
        <v>483.03</v>
      </c>
      <c r="K9" s="8">
        <v>500.13</v>
      </c>
      <c r="L9" s="8">
        <v>503.26</v>
      </c>
      <c r="M9" s="8">
        <v>490.54</v>
      </c>
      <c r="N9" s="8">
        <f t="shared" si="0"/>
        <v>5859.92</v>
      </c>
    </row>
    <row r="10" spans="1:14" s="2" customFormat="1" ht="15">
      <c r="A10" s="3" t="s">
        <v>3</v>
      </c>
      <c r="B10" s="8">
        <v>704.38</v>
      </c>
      <c r="C10" s="8">
        <v>796.79</v>
      </c>
      <c r="D10" s="8" t="s">
        <v>44</v>
      </c>
      <c r="E10" s="8">
        <v>1816.57</v>
      </c>
      <c r="F10" s="8">
        <v>981.77</v>
      </c>
      <c r="G10" s="8">
        <v>900.23</v>
      </c>
      <c r="H10" s="8">
        <v>1013.18</v>
      </c>
      <c r="I10" s="8">
        <v>1095.4</v>
      </c>
      <c r="J10" s="8">
        <v>991.78</v>
      </c>
      <c r="K10" s="8">
        <v>777.66</v>
      </c>
      <c r="L10" s="8">
        <v>673.88</v>
      </c>
      <c r="M10" s="8">
        <v>771.68</v>
      </c>
      <c r="N10" s="8">
        <f t="shared" si="0"/>
        <v>10523.32</v>
      </c>
    </row>
    <row r="11" spans="1:14" s="2" customFormat="1" ht="15">
      <c r="A11" s="3" t="s">
        <v>4</v>
      </c>
      <c r="B11" s="8">
        <v>481.99</v>
      </c>
      <c r="C11" s="8">
        <v>466.49</v>
      </c>
      <c r="D11" s="8">
        <v>587.45</v>
      </c>
      <c r="E11" s="8">
        <v>459.48</v>
      </c>
      <c r="F11" s="8">
        <v>436.71</v>
      </c>
      <c r="G11" s="8">
        <v>432.49</v>
      </c>
      <c r="H11" s="8">
        <v>473.64</v>
      </c>
      <c r="I11" s="8">
        <v>487.29</v>
      </c>
      <c r="J11" s="8">
        <v>513.97</v>
      </c>
      <c r="K11" s="8">
        <v>450.98</v>
      </c>
      <c r="L11" s="8">
        <v>453.32</v>
      </c>
      <c r="M11" s="8">
        <v>500.13</v>
      </c>
      <c r="N11" s="8">
        <f t="shared" si="0"/>
        <v>5743.94</v>
      </c>
    </row>
    <row r="12" spans="1:14" s="2" customFormat="1" ht="15">
      <c r="A12" s="3" t="s">
        <v>5</v>
      </c>
      <c r="B12" s="8">
        <v>442.28</v>
      </c>
      <c r="C12" s="8">
        <v>482.35</v>
      </c>
      <c r="D12" s="8">
        <v>442.88</v>
      </c>
      <c r="E12" s="8">
        <v>456.25</v>
      </c>
      <c r="F12" s="8">
        <v>424.14</v>
      </c>
      <c r="G12" s="8">
        <v>446.9</v>
      </c>
      <c r="H12" s="8">
        <v>431.69</v>
      </c>
      <c r="I12" s="8">
        <v>442.78</v>
      </c>
      <c r="J12" s="8">
        <v>492.18</v>
      </c>
      <c r="K12" s="8">
        <v>454.31</v>
      </c>
      <c r="L12" s="8">
        <v>439.3</v>
      </c>
      <c r="M12" s="8">
        <v>526.27</v>
      </c>
      <c r="N12" s="8">
        <f t="shared" si="0"/>
        <v>5481.33</v>
      </c>
    </row>
    <row r="13" spans="1:14" s="2" customFormat="1" ht="15">
      <c r="A13" s="3" t="s">
        <v>6</v>
      </c>
      <c r="B13" s="8">
        <v>440.34</v>
      </c>
      <c r="C13" s="8">
        <v>450.58</v>
      </c>
      <c r="D13" s="8">
        <v>434.92</v>
      </c>
      <c r="E13" s="8">
        <v>442.93</v>
      </c>
      <c r="F13" s="8">
        <v>424.14</v>
      </c>
      <c r="G13" s="8">
        <v>416.59</v>
      </c>
      <c r="H13" s="8">
        <v>437.41</v>
      </c>
      <c r="I13" s="8">
        <v>431.69</v>
      </c>
      <c r="J13" s="8">
        <v>492.18</v>
      </c>
      <c r="K13" s="8">
        <v>464.25</v>
      </c>
      <c r="L13" s="8">
        <v>544.41</v>
      </c>
      <c r="M13" s="8">
        <v>518.72</v>
      </c>
      <c r="N13" s="8">
        <f t="shared" si="0"/>
        <v>5498.16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1491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1491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1400</v>
      </c>
      <c r="E15" s="8">
        <v>0</v>
      </c>
      <c r="F15" s="8">
        <v>0</v>
      </c>
      <c r="G15" s="8">
        <v>0</v>
      </c>
      <c r="H15" s="8">
        <v>0</v>
      </c>
      <c r="I15" s="8">
        <v>1400</v>
      </c>
      <c r="J15" s="8">
        <v>0</v>
      </c>
      <c r="K15" s="8">
        <v>0</v>
      </c>
      <c r="L15" s="8">
        <v>0</v>
      </c>
      <c r="M15" s="8">
        <v>1600</v>
      </c>
      <c r="N15" s="8">
        <f t="shared" si="0"/>
        <v>4400</v>
      </c>
    </row>
    <row r="16" spans="1:14" s="2" customFormat="1" ht="15">
      <c r="A16" s="3" t="s">
        <v>8</v>
      </c>
      <c r="B16" s="8">
        <v>2143.91</v>
      </c>
      <c r="C16" s="8">
        <v>2157.03</v>
      </c>
      <c r="D16" s="8">
        <v>2230.64</v>
      </c>
      <c r="E16" s="8">
        <v>2049.23</v>
      </c>
      <c r="F16" s="8">
        <v>2175.97</v>
      </c>
      <c r="G16" s="8">
        <v>1821.11</v>
      </c>
      <c r="H16" s="8">
        <v>2240.48</v>
      </c>
      <c r="I16" s="8">
        <v>1274.76</v>
      </c>
      <c r="J16" s="8">
        <v>1709.98</v>
      </c>
      <c r="K16" s="8">
        <v>1827.37</v>
      </c>
      <c r="L16" s="8">
        <v>1829.46</v>
      </c>
      <c r="M16" s="8">
        <v>1849.78</v>
      </c>
      <c r="N16" s="8">
        <f t="shared" si="0"/>
        <v>23309.719999999998</v>
      </c>
    </row>
    <row r="17" spans="1:14" s="2" customFormat="1" ht="15">
      <c r="A17" s="4" t="s">
        <v>19</v>
      </c>
      <c r="B17" s="8">
        <v>177.93</v>
      </c>
      <c r="C17" s="8">
        <v>396.11</v>
      </c>
      <c r="D17" s="8">
        <v>179.62</v>
      </c>
      <c r="E17" s="8">
        <v>418.28</v>
      </c>
      <c r="F17" s="8">
        <v>145.32</v>
      </c>
      <c r="G17" s="8">
        <v>129.52</v>
      </c>
      <c r="H17" s="8">
        <v>136.92</v>
      </c>
      <c r="I17" s="8">
        <v>411.91</v>
      </c>
      <c r="J17" s="8">
        <v>172.11</v>
      </c>
      <c r="K17" s="8">
        <v>234.98</v>
      </c>
      <c r="L17" s="8">
        <v>771.64</v>
      </c>
      <c r="M17" s="8">
        <v>474.34</v>
      </c>
      <c r="N17" s="8">
        <f t="shared" si="0"/>
        <v>3648.6800000000003</v>
      </c>
    </row>
    <row r="18" spans="1:14" s="2" customFormat="1" ht="15">
      <c r="A18" s="4" t="s">
        <v>14</v>
      </c>
      <c r="B18" s="8">
        <v>235</v>
      </c>
      <c r="C18" s="8">
        <v>177.91</v>
      </c>
      <c r="D18" s="8">
        <v>366.6</v>
      </c>
      <c r="E18" s="8">
        <v>190.2</v>
      </c>
      <c r="F18" s="8">
        <v>411.03</v>
      </c>
      <c r="G18" s="8">
        <v>247.8</v>
      </c>
      <c r="H18" s="8">
        <v>155.71</v>
      </c>
      <c r="I18" s="8">
        <v>262.45</v>
      </c>
      <c r="J18" s="8">
        <v>473.17</v>
      </c>
      <c r="K18" s="8">
        <v>510.01</v>
      </c>
      <c r="L18" s="8">
        <v>631.32</v>
      </c>
      <c r="M18" s="8">
        <v>357.97</v>
      </c>
      <c r="N18" s="8">
        <f t="shared" si="0"/>
        <v>4019.17</v>
      </c>
    </row>
    <row r="19" spans="1:14" s="2" customFormat="1" ht="15.75">
      <c r="A19" s="3" t="s">
        <v>9</v>
      </c>
      <c r="B19" s="10">
        <f>SUM(B8:B18)</f>
        <v>5676.9800000000005</v>
      </c>
      <c r="C19" s="10">
        <f>SUM(C8:C18)</f>
        <v>6819.16</v>
      </c>
      <c r="D19" s="10">
        <f>SUM(D8:D18)</f>
        <v>6150.19</v>
      </c>
      <c r="E19" s="10">
        <f>SUM(E8:E18)</f>
        <v>6331.379999999999</v>
      </c>
      <c r="F19" s="10">
        <f>SUM(F9:F18)</f>
        <v>5474.509999999999</v>
      </c>
      <c r="G19" s="10">
        <f>SUM(G9:G18)</f>
        <v>4870.070000000001</v>
      </c>
      <c r="H19" s="10">
        <f>SUM(H8:H18)</f>
        <v>6863.009999999999</v>
      </c>
      <c r="I19" s="10">
        <f>SUM(I8:I18)</f>
        <v>6795.169999999999</v>
      </c>
      <c r="J19" s="10">
        <f>SUM(J9:J18)</f>
        <v>5328.4</v>
      </c>
      <c r="K19" s="10">
        <f>SUM(K9:K18)</f>
        <v>5219.69</v>
      </c>
      <c r="L19" s="10">
        <f>SUM(L8:L18)</f>
        <v>6396.37</v>
      </c>
      <c r="M19" s="10">
        <f>SUM(M8:M18)</f>
        <v>7089.43</v>
      </c>
      <c r="N19" s="8">
        <f t="shared" si="0"/>
        <v>73014.36000000002</v>
      </c>
    </row>
    <row r="20" spans="1:14" s="2" customFormat="1" ht="15.75">
      <c r="A20" s="11" t="s">
        <v>10</v>
      </c>
      <c r="B20" s="8">
        <v>5863.19</v>
      </c>
      <c r="C20" s="8">
        <v>5863.19</v>
      </c>
      <c r="D20" s="8">
        <v>5863.19</v>
      </c>
      <c r="E20" s="8">
        <v>5863.19</v>
      </c>
      <c r="F20" s="8">
        <v>5863.19</v>
      </c>
      <c r="G20" s="8">
        <v>5863.19</v>
      </c>
      <c r="H20" s="8">
        <v>6081.98</v>
      </c>
      <c r="I20" s="8">
        <v>6081.98</v>
      </c>
      <c r="J20" s="8">
        <v>6081.98</v>
      </c>
      <c r="K20" s="8">
        <v>6081.98</v>
      </c>
      <c r="L20" s="8">
        <v>6081.98</v>
      </c>
      <c r="M20" s="8">
        <v>6400.25</v>
      </c>
      <c r="N20" s="10">
        <f t="shared" si="0"/>
        <v>71989.28999999998</v>
      </c>
    </row>
    <row r="21" spans="1:14" s="2" customFormat="1" ht="15.75">
      <c r="A21" s="11" t="s">
        <v>11</v>
      </c>
      <c r="B21" s="8">
        <v>3916.59</v>
      </c>
      <c r="C21" s="8">
        <v>2965.13</v>
      </c>
      <c r="D21" s="8">
        <v>6110.02</v>
      </c>
      <c r="E21" s="8">
        <v>3170.06</v>
      </c>
      <c r="F21" s="8">
        <v>6850.5</v>
      </c>
      <c r="G21" s="8">
        <v>4130.05</v>
      </c>
      <c r="H21" s="8">
        <v>2595.24</v>
      </c>
      <c r="I21" s="8">
        <v>4374.23</v>
      </c>
      <c r="J21" s="8">
        <v>7886.23</v>
      </c>
      <c r="K21" s="8">
        <v>8500.11</v>
      </c>
      <c r="L21" s="8">
        <v>10521.94</v>
      </c>
      <c r="M21" s="8">
        <v>5966.23</v>
      </c>
      <c r="N21" s="8">
        <f t="shared" si="0"/>
        <v>66986.33</v>
      </c>
    </row>
    <row r="22" spans="1:14" s="2" customFormat="1" ht="15.75">
      <c r="A22" s="11" t="s">
        <v>12</v>
      </c>
      <c r="B22" s="8">
        <v>71190.72</v>
      </c>
      <c r="C22" s="8">
        <v>75088.78</v>
      </c>
      <c r="D22" s="8">
        <v>74841.95</v>
      </c>
      <c r="E22" s="8">
        <v>77535.08</v>
      </c>
      <c r="F22" s="8">
        <v>76547.77</v>
      </c>
      <c r="G22" s="8">
        <v>78280.91</v>
      </c>
      <c r="H22" s="8">
        <v>81767.65</v>
      </c>
      <c r="I22" s="8">
        <v>83475.4</v>
      </c>
      <c r="J22" s="8">
        <v>81671.15</v>
      </c>
      <c r="K22" s="8">
        <v>79253.02</v>
      </c>
      <c r="L22" s="8">
        <v>74813.06</v>
      </c>
      <c r="M22" s="8">
        <v>75247.08</v>
      </c>
      <c r="N22" s="8">
        <v>75247.08</v>
      </c>
    </row>
    <row r="23" spans="1:14" s="2" customFormat="1" ht="15.75">
      <c r="A23" s="11" t="s">
        <v>27</v>
      </c>
      <c r="B23" s="24">
        <f>B19/B3</f>
        <v>11.422494969818914</v>
      </c>
      <c r="C23" s="24">
        <f>C19/B3</f>
        <v>13.720643863179074</v>
      </c>
      <c r="D23" s="25">
        <f>D19/B3</f>
        <v>12.374627766599597</v>
      </c>
      <c r="E23" s="24">
        <f>E19/B3</f>
        <v>12.739195171026156</v>
      </c>
      <c r="F23" s="24">
        <f>F19/B3</f>
        <v>11.015110663983902</v>
      </c>
      <c r="G23" s="24">
        <f>G19/B3</f>
        <v>9.79893360160966</v>
      </c>
      <c r="H23" s="24">
        <f>H19/B3</f>
        <v>13.808873239436618</v>
      </c>
      <c r="I23" s="24">
        <f>I19/B3</f>
        <v>13.672374245472835</v>
      </c>
      <c r="J23" s="27">
        <f>J19/B3</f>
        <v>10.72112676056338</v>
      </c>
      <c r="K23" s="27">
        <f>K19/B3</f>
        <v>10.502394366197182</v>
      </c>
      <c r="L23" s="24">
        <f>L19/B3</f>
        <v>12.869959758551307</v>
      </c>
      <c r="M23" s="27">
        <f>M19/B3</f>
        <v>14.264446680080484</v>
      </c>
      <c r="N23" s="8"/>
    </row>
    <row r="24" spans="1:14" s="2" customFormat="1" ht="15.75">
      <c r="A24" s="11" t="s">
        <v>39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">
      <c r="A25" s="7"/>
      <c r="B25" s="2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7" t="s">
        <v>20</v>
      </c>
      <c r="B26" s="28"/>
      <c r="E26" s="2" t="s">
        <v>40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7" t="s">
        <v>16</v>
      </c>
      <c r="B27" s="28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s="2" customFormat="1" ht="15">
      <c r="A28" s="7" t="s">
        <v>13</v>
      </c>
      <c r="B28" s="28"/>
      <c r="E28" s="2" t="s">
        <v>42</v>
      </c>
      <c r="I28" s="20"/>
      <c r="J28" s="20"/>
      <c r="K28" s="20"/>
      <c r="L28" s="20"/>
      <c r="M28" s="20"/>
      <c r="N28" s="20"/>
    </row>
    <row r="29" spans="1:6" s="2" customFormat="1" ht="15.75">
      <c r="A29" s="5"/>
      <c r="B29" s="6"/>
      <c r="C29" s="6"/>
      <c r="D29" s="6"/>
      <c r="E29" s="7"/>
      <c r="F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2023-01-27T11:52:32Z</dcterms:modified>
  <cp:category/>
  <cp:version/>
  <cp:contentType/>
  <cp:contentStatus/>
</cp:coreProperties>
</file>