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<sst xmlns="http://schemas.openxmlformats.org/spreadsheetml/2006/main" count="47" uniqueCount="45">
  <si>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</si>
  <si>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</si>
  <si>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</si>
  <si>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</si>
  <si>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</si>
  <si>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</si>
  <si>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</si>
  <si>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</si>
  <si>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</si>
  <si>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</si>
  <si>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</si>
  <si>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</si>
  <si>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</si>
  <si>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</si>
  <si>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</si>
  <si>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</si>
  <si>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</si>
  <si>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</si>
  <si>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</si>
  <si>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</si>
  <si>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</si>
  <si>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</si>
  <si>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</si>
  <si>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</si>
  <si>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</si>
  <si>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</si>
  <si>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</si>
  <si>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</si>
  <si>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</si>
  <si>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</si>
  <si>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</si>
  <si>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</si>
  <si>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</si>
  <si>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</si>
  <si>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</si>
  <si>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</si>
  <si>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</si>
  <si>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</si>
  <si>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</si>
  <si>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</si>
  <si>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</si>
  <si>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</si>
  <si>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Романова Ю.В.</t>
  </si>
  <si>
    <t>2022 г.</t>
  </si>
  <si>
    <t>многоквартирного жилого дома по адресу п.Крутоярский ул.Весенняя  д. 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</si>
</sst>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NumberFormat="1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K16" sqref="K16"/>
    </sheetView>
  </sheetViews>
  <sheetFormatPr defaultColWidth="9.140625" defaultRowHeight="12.75"/>
  <cols>
    <col min="1" max="1" width="74.28125" style="0" customWidth="1"/>
    <col min="2" max="2" width="12.8515625" style="0" customWidth="1"/>
    <col min="3" max="3" width="12.140625" style="0" customWidth="1"/>
    <col min="4" max="4" width="10.7109375" style="0" customWidth="1"/>
    <col min="5" max="5" width="14.00390625" style="0" customWidth="1"/>
    <col min="6" max="9" width="11.57421875" style="0" bestFit="1" customWidth="1"/>
    <col min="10" max="10" width="13.28125" style="0" customWidth="1"/>
    <col min="11" max="11" width="11.57421875" style="0" bestFit="1" customWidth="1"/>
    <col min="12" max="12" width="12.7109375" style="0" bestFit="1" customWidth="1"/>
    <col min="13" max="13" width="10.57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44</v>
      </c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857.6</v>
      </c>
      <c r="C3" s="18" t="s">
        <v>36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2022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39</v>
      </c>
      <c r="B8" s="15">
        <v>0</v>
      </c>
      <c r="C8" s="22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7">
        <v>501.28</v>
      </c>
      <c r="J8" s="17">
        <v>175.78</v>
      </c>
      <c r="K8" s="17">
        <v>276.76</v>
      </c>
      <c r="L8" s="17">
        <v>422.62</v>
      </c>
      <c r="M8" s="17">
        <v>398.86</v>
      </c>
      <c r="N8" s="15">
        <f aca="true" t="shared" si="0" ref="N8:N21">SUM(B8:M8)</f>
        <v>1775.3000000000002</v>
      </c>
    </row>
    <row r="9" spans="1:14" s="2" customFormat="1" ht="15">
      <c r="A9" s="4" t="s">
        <v>2</v>
      </c>
      <c r="B9" s="7">
        <v>795.17</v>
      </c>
      <c r="C9" s="7">
        <v>852.71</v>
      </c>
      <c r="D9" s="7">
        <v>876.72</v>
      </c>
      <c r="E9" s="7">
        <v>860.09</v>
      </c>
      <c r="F9" s="7">
        <v>820.38</v>
      </c>
      <c r="G9" s="7">
        <v>820.38</v>
      </c>
      <c r="H9" s="6">
        <v>833.42</v>
      </c>
      <c r="I9" s="7">
        <v>841.39</v>
      </c>
      <c r="J9" s="7">
        <v>833.5</v>
      </c>
      <c r="K9" s="7">
        <v>863</v>
      </c>
      <c r="L9" s="7">
        <v>868.41</v>
      </c>
      <c r="M9" s="7">
        <v>846.45</v>
      </c>
      <c r="N9" s="6">
        <f t="shared" si="0"/>
        <v>10111.620000000003</v>
      </c>
    </row>
    <row r="10" spans="1:14" s="2" customFormat="1" ht="15">
      <c r="A10" s="4" t="s">
        <v>3</v>
      </c>
      <c r="B10" s="6">
        <v>1207.96</v>
      </c>
      <c r="C10" s="6">
        <v>1367.41</v>
      </c>
      <c r="D10" s="6">
        <v>1534.37</v>
      </c>
      <c r="E10" s="6">
        <v>2546.74</v>
      </c>
      <c r="F10" s="6">
        <v>1685.3</v>
      </c>
      <c r="G10" s="6">
        <v>3550.64</v>
      </c>
      <c r="H10" s="6">
        <v>1732.32</v>
      </c>
      <c r="I10" s="6">
        <v>1824.17</v>
      </c>
      <c r="J10" s="6">
        <v>1696.46</v>
      </c>
      <c r="K10" s="6">
        <v>1341.89</v>
      </c>
      <c r="L10" s="6">
        <v>1162.82</v>
      </c>
      <c r="M10" s="6">
        <v>1278.07</v>
      </c>
      <c r="N10" s="6">
        <f t="shared" si="0"/>
        <v>20928.149999999998</v>
      </c>
    </row>
    <row r="11" spans="1:14" s="2" customFormat="1" ht="15">
      <c r="A11" s="4" t="s">
        <v>4</v>
      </c>
      <c r="B11" s="6">
        <v>809.3</v>
      </c>
      <c r="C11" s="6">
        <v>794.21</v>
      </c>
      <c r="D11" s="6">
        <v>948.62</v>
      </c>
      <c r="E11" s="6">
        <v>792.85</v>
      </c>
      <c r="F11" s="6">
        <v>753.57</v>
      </c>
      <c r="G11" s="6">
        <v>746.28</v>
      </c>
      <c r="H11" s="6">
        <v>817.29</v>
      </c>
      <c r="I11" s="6">
        <v>819.15</v>
      </c>
      <c r="J11" s="6">
        <v>862.78</v>
      </c>
      <c r="K11" s="6">
        <v>778.19</v>
      </c>
      <c r="L11" s="6">
        <v>777.32</v>
      </c>
      <c r="M11" s="6">
        <v>863</v>
      </c>
      <c r="N11" s="6">
        <f t="shared" si="0"/>
        <v>9762.56</v>
      </c>
    </row>
    <row r="12" spans="1:14" s="2" customFormat="1" ht="15">
      <c r="A12" s="4" t="s">
        <v>5</v>
      </c>
      <c r="B12" s="6">
        <v>763.18</v>
      </c>
      <c r="C12" s="6">
        <v>812.59</v>
      </c>
      <c r="D12" s="6">
        <v>764.21</v>
      </c>
      <c r="E12" s="6">
        <v>1527.28</v>
      </c>
      <c r="F12" s="6">
        <v>731.88</v>
      </c>
      <c r="G12" s="6">
        <v>771.15</v>
      </c>
      <c r="H12" s="6">
        <v>744.91</v>
      </c>
      <c r="I12" s="6">
        <v>764.04</v>
      </c>
      <c r="J12" s="6">
        <v>849.28</v>
      </c>
      <c r="K12" s="6">
        <v>783.93</v>
      </c>
      <c r="L12" s="6">
        <v>758.03</v>
      </c>
      <c r="M12" s="6">
        <v>908.11</v>
      </c>
      <c r="N12" s="6">
        <f t="shared" si="0"/>
        <v>10178.59</v>
      </c>
    </row>
    <row r="13" spans="1:14" s="2" customFormat="1" ht="15">
      <c r="A13" s="4" t="s">
        <v>6</v>
      </c>
      <c r="B13" s="6">
        <v>759.83</v>
      </c>
      <c r="C13" s="6">
        <v>777.5</v>
      </c>
      <c r="D13" s="6">
        <v>750.49</v>
      </c>
      <c r="E13" s="6">
        <v>764.29</v>
      </c>
      <c r="F13" s="6">
        <v>731.88</v>
      </c>
      <c r="G13" s="6">
        <v>718.84</v>
      </c>
      <c r="H13" s="6">
        <v>754.77</v>
      </c>
      <c r="I13" s="6">
        <v>744.91</v>
      </c>
      <c r="J13" s="6">
        <v>849.28</v>
      </c>
      <c r="K13" s="6">
        <v>801.08</v>
      </c>
      <c r="L13" s="6">
        <v>939.42</v>
      </c>
      <c r="M13" s="6">
        <v>895.08</v>
      </c>
      <c r="N13" s="6">
        <f t="shared" si="0"/>
        <v>9487.369999999999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2573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2573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1800</v>
      </c>
      <c r="E15" s="6">
        <v>0</v>
      </c>
      <c r="F15" s="6">
        <v>0</v>
      </c>
      <c r="G15" s="6">
        <v>0</v>
      </c>
      <c r="H15" s="6">
        <v>0</v>
      </c>
      <c r="I15" s="6">
        <v>2000</v>
      </c>
      <c r="J15" s="6">
        <v>0</v>
      </c>
      <c r="K15" s="6">
        <v>0</v>
      </c>
      <c r="L15" s="6">
        <v>0</v>
      </c>
      <c r="M15" s="6">
        <v>2400</v>
      </c>
      <c r="N15" s="6">
        <f t="shared" si="0"/>
        <v>6200</v>
      </c>
    </row>
    <row r="16" spans="1:14" s="2" customFormat="1" ht="15">
      <c r="A16" s="4" t="s">
        <v>8</v>
      </c>
      <c r="B16" s="6">
        <v>3699.43</v>
      </c>
      <c r="C16" s="6">
        <v>3722.07</v>
      </c>
      <c r="D16" s="6">
        <v>3849.08</v>
      </c>
      <c r="E16" s="6">
        <v>3536.06</v>
      </c>
      <c r="F16" s="6">
        <v>3754.74</v>
      </c>
      <c r="G16" s="6">
        <v>3142.42</v>
      </c>
      <c r="H16" s="6">
        <v>3866.06</v>
      </c>
      <c r="I16" s="6">
        <v>2199.66</v>
      </c>
      <c r="J16" s="6">
        <v>2950.66</v>
      </c>
      <c r="K16" s="6">
        <v>3153.22</v>
      </c>
      <c r="L16" s="6">
        <v>3156.83</v>
      </c>
      <c r="M16" s="6">
        <v>3191.9</v>
      </c>
      <c r="N16" s="6">
        <f t="shared" si="0"/>
        <v>40222.13</v>
      </c>
    </row>
    <row r="17" spans="1:14" s="2" customFormat="1" ht="15">
      <c r="A17" s="5" t="s">
        <v>19</v>
      </c>
      <c r="B17" s="6">
        <v>307.02</v>
      </c>
      <c r="C17" s="6">
        <v>683.51</v>
      </c>
      <c r="D17" s="6">
        <v>309.94</v>
      </c>
      <c r="E17" s="6">
        <v>721.76</v>
      </c>
      <c r="F17" s="6">
        <v>250.76</v>
      </c>
      <c r="G17" s="6">
        <v>223.49</v>
      </c>
      <c r="H17" s="6">
        <v>236.27</v>
      </c>
      <c r="I17" s="6">
        <v>710.78</v>
      </c>
      <c r="J17" s="6">
        <v>296.99</v>
      </c>
      <c r="K17" s="6">
        <v>405.47</v>
      </c>
      <c r="L17" s="6">
        <v>1331.51</v>
      </c>
      <c r="M17" s="6">
        <v>818.49</v>
      </c>
      <c r="N17" s="6">
        <f t="shared" si="0"/>
        <v>6295.99</v>
      </c>
    </row>
    <row r="18" spans="1:14" s="2" customFormat="1" ht="15">
      <c r="A18" s="5" t="s">
        <v>14</v>
      </c>
      <c r="B18" s="6">
        <v>561.48</v>
      </c>
      <c r="C18" s="6">
        <v>479.93</v>
      </c>
      <c r="D18" s="6">
        <v>447.07</v>
      </c>
      <c r="E18" s="6">
        <v>504.95</v>
      </c>
      <c r="F18" s="6">
        <v>476.37</v>
      </c>
      <c r="G18" s="6">
        <v>799.74</v>
      </c>
      <c r="H18" s="6">
        <v>518.09</v>
      </c>
      <c r="I18" s="6">
        <v>532.99</v>
      </c>
      <c r="J18" s="6">
        <v>500.66</v>
      </c>
      <c r="K18" s="6">
        <v>594.49</v>
      </c>
      <c r="L18" s="6">
        <v>974.91</v>
      </c>
      <c r="M18" s="6">
        <v>541.34</v>
      </c>
      <c r="N18" s="6">
        <f t="shared" si="0"/>
        <v>6932.0199999999995</v>
      </c>
    </row>
    <row r="19" spans="1:14" s="2" customFormat="1" ht="15.75">
      <c r="A19" s="4" t="s">
        <v>9</v>
      </c>
      <c r="B19" s="8">
        <f>SUM(B9:B18)</f>
        <v>8903.37</v>
      </c>
      <c r="C19" s="8">
        <f>SUM(C8:C18)</f>
        <v>9489.93</v>
      </c>
      <c r="D19" s="8">
        <f>SUM(D9:D18)</f>
        <v>11280.5</v>
      </c>
      <c r="E19" s="8">
        <f>SUM(E8:E18)</f>
        <v>11254.02</v>
      </c>
      <c r="F19" s="8">
        <f>SUM(F9:F18)</f>
        <v>9204.880000000001</v>
      </c>
      <c r="G19" s="8">
        <f>SUM(G9:G18)</f>
        <v>10772.939999999999</v>
      </c>
      <c r="H19" s="8">
        <f aca="true" t="shared" si="1" ref="H19:M19">SUM(H8:H18)</f>
        <v>12076.13</v>
      </c>
      <c r="I19" s="8">
        <f t="shared" si="1"/>
        <v>10938.37</v>
      </c>
      <c r="J19" s="8">
        <f t="shared" si="1"/>
        <v>9015.389999999998</v>
      </c>
      <c r="K19" s="8">
        <f t="shared" si="1"/>
        <v>8998.029999999999</v>
      </c>
      <c r="L19" s="8">
        <f t="shared" si="1"/>
        <v>10391.869999999999</v>
      </c>
      <c r="M19" s="8">
        <f t="shared" si="1"/>
        <v>12141.3</v>
      </c>
      <c r="N19" s="8">
        <f t="shared" si="0"/>
        <v>124466.73000000001</v>
      </c>
    </row>
    <row r="20" spans="1:14" s="2" customFormat="1" ht="15.75">
      <c r="A20" s="9" t="s">
        <v>10</v>
      </c>
      <c r="B20" s="6">
        <v>9634.09</v>
      </c>
      <c r="C20" s="6">
        <v>9634.09</v>
      </c>
      <c r="D20" s="6">
        <v>9634.09</v>
      </c>
      <c r="E20" s="6">
        <v>9634.09</v>
      </c>
      <c r="F20" s="6">
        <v>9634.09</v>
      </c>
      <c r="G20" s="6">
        <v>9634.09</v>
      </c>
      <c r="H20" s="6">
        <v>9991.76</v>
      </c>
      <c r="I20" s="6">
        <v>9991.76</v>
      </c>
      <c r="J20" s="6">
        <v>9991.76</v>
      </c>
      <c r="K20" s="6">
        <v>9991.76</v>
      </c>
      <c r="L20" s="6">
        <v>9601.55</v>
      </c>
      <c r="M20" s="6">
        <v>10739.75</v>
      </c>
      <c r="N20" s="6">
        <f t="shared" si="0"/>
        <v>118112.87999999998</v>
      </c>
    </row>
    <row r="21" spans="1:14" s="2" customFormat="1" ht="15.75">
      <c r="A21" s="9" t="s">
        <v>11</v>
      </c>
      <c r="B21" s="6">
        <v>9357.93</v>
      </c>
      <c r="C21" s="6">
        <v>7998.89</v>
      </c>
      <c r="D21" s="6">
        <v>7467.9</v>
      </c>
      <c r="E21" s="6">
        <v>8415.91</v>
      </c>
      <c r="F21" s="6">
        <v>7939.53</v>
      </c>
      <c r="G21" s="6">
        <v>13328.92</v>
      </c>
      <c r="H21" s="6">
        <v>8634.84</v>
      </c>
      <c r="I21" s="6">
        <v>8883.2</v>
      </c>
      <c r="J21" s="6">
        <v>8344.26</v>
      </c>
      <c r="K21" s="6">
        <v>9908.18</v>
      </c>
      <c r="L21" s="6">
        <v>16248.53</v>
      </c>
      <c r="M21" s="6">
        <v>9022.31</v>
      </c>
      <c r="N21" s="6">
        <f t="shared" si="0"/>
        <v>115550.4</v>
      </c>
    </row>
    <row r="22" spans="1:14" s="2" customFormat="1" ht="15.75">
      <c r="A22" s="9" t="s">
        <v>12</v>
      </c>
      <c r="B22" s="6">
        <v>3583.03</v>
      </c>
      <c r="C22" s="6">
        <v>5218.89</v>
      </c>
      <c r="D22" s="6">
        <v>7384.42</v>
      </c>
      <c r="E22" s="6">
        <v>8602.6</v>
      </c>
      <c r="F22" s="6">
        <v>10297.16</v>
      </c>
      <c r="G22" s="6">
        <v>6602.33</v>
      </c>
      <c r="H22" s="6">
        <v>7959.25</v>
      </c>
      <c r="I22" s="6">
        <v>9067.81</v>
      </c>
      <c r="J22" s="6">
        <v>10715.31</v>
      </c>
      <c r="K22" s="6">
        <v>10798.89</v>
      </c>
      <c r="L22" s="6">
        <v>4151.91</v>
      </c>
      <c r="M22" s="6">
        <v>5869.35</v>
      </c>
      <c r="N22" s="6">
        <v>5869.35</v>
      </c>
    </row>
    <row r="23" spans="1:14" s="2" customFormat="1" ht="15.75">
      <c r="A23" s="9" t="s">
        <v>27</v>
      </c>
      <c r="B23" s="23">
        <f>B19/B3</f>
        <v>10.38172807835821</v>
      </c>
      <c r="C23" s="23">
        <f>C19/B3</f>
        <v>11.065683302238806</v>
      </c>
      <c r="D23" s="24">
        <f>D19/B3</f>
        <v>13.153568097014926</v>
      </c>
      <c r="E23" s="23">
        <f>E19/B3</f>
        <v>13.122691231343284</v>
      </c>
      <c r="F23" s="23">
        <f>F19/B3</f>
        <v>10.73330223880597</v>
      </c>
      <c r="G23" s="23">
        <f>G19/B3</f>
        <v>12.56173041044776</v>
      </c>
      <c r="H23" s="23">
        <f>H19/B3</f>
        <v>14.081308302238805</v>
      </c>
      <c r="I23" s="23">
        <f>I19/B3</f>
        <v>12.754629197761195</v>
      </c>
      <c r="J23" s="25">
        <f>J19/B3</f>
        <v>10.512348414179101</v>
      </c>
      <c r="K23" s="25">
        <f>K19/B3</f>
        <v>10.49210587686567</v>
      </c>
      <c r="L23" s="23">
        <f>L19/B3</f>
        <v>12.11738572761194</v>
      </c>
      <c r="M23" s="25">
        <f>M19/B3</f>
        <v>14.157299440298507</v>
      </c>
      <c r="N23" s="6"/>
    </row>
    <row r="24" spans="1:14" s="2" customFormat="1" ht="15.75">
      <c r="A24" s="9" t="s">
        <v>40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2" customFormat="1" ht="15">
      <c r="A25" s="3"/>
      <c r="B25" s="2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3" t="s">
        <v>20</v>
      </c>
      <c r="B26" s="26"/>
      <c r="E26" s="2" t="s">
        <v>41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3" t="s">
        <v>16</v>
      </c>
      <c r="B27" s="26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3" t="s">
        <v>13</v>
      </c>
      <c r="B28" s="26"/>
      <c r="E28" s="2" t="s">
        <v>42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2023-01-27T11:49:05Z</dcterms:modified>
  <cp:category/>
  <cp:version/>
  <cp:contentType/>
  <cp:contentStatus/>
</cp:coreProperties>
</file>