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<sst xmlns="http://schemas.openxmlformats.org/spreadsheetml/2006/main" count="47" uniqueCount="45">
  <si>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</si>
  <si>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</si>
  <si>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</si>
  <si>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</si>
  <si>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</si>
  <si>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</si>
  <si>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</si>
  <si>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</si>
  <si>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</si>
  <si>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</si>
  <si>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</si>
  <si>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</si>
  <si>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</si>
  <si>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</si>
  <si>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</si>
  <si>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</si>
  <si>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</si>
  <si>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</si>
  <si>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</si>
  <si>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</si>
  <si>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</si>
  <si>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</si>
  <si>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</si>
  <si>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</si>
  <si>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</si>
  <si>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</si>
  <si>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</si>
  <si>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</si>
  <si>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</si>
  <si>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</si>
  <si>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</si>
  <si>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</si>
  <si>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</si>
  <si>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</si>
  <si>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</si>
  <si>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</si>
  <si>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</si>
  <si>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</si>
  <si>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</si>
  <si>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</si>
  <si>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</si>
  <si>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</si>
  <si>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</si>
  <si>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</si>
  <si>
    <t>многоквартирного жилого дома по адресу п.Крутоярский ул.Весенняя  д. 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</si>
</sst>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E13" sqref="E13"/>
    </sheetView>
  </sheetViews>
  <sheetFormatPr defaultColWidth="9.140625" defaultRowHeight="12.75"/>
  <cols>
    <col min="1" max="1" width="74.28125" style="0" customWidth="1"/>
    <col min="2" max="2" width="16.7109375" style="0" customWidth="1"/>
    <col min="3" max="3" width="11.57421875" style="0" customWidth="1"/>
    <col min="4" max="4" width="10.85156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15.75">
      <c r="A2" s="1" t="s">
        <v>44</v>
      </c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15.75">
      <c r="A3" s="1"/>
      <c r="F3" s="17"/>
      <c r="G3" s="17"/>
      <c r="H3" s="17"/>
      <c r="I3" s="17"/>
      <c r="J3" s="17"/>
      <c r="K3" s="17"/>
      <c r="L3" s="17"/>
      <c r="M3" s="17"/>
      <c r="N3" s="17"/>
    </row>
    <row r="4" spans="1:14" s="2" customFormat="1" ht="16.5" thickBot="1">
      <c r="A4" s="1"/>
      <c r="B4" s="18">
        <v>858.8</v>
      </c>
      <c r="C4" s="17" t="s">
        <v>36</v>
      </c>
      <c r="D4" s="17"/>
      <c r="E4" s="17"/>
      <c r="F4" s="17"/>
      <c r="G4" s="17" t="s">
        <v>15</v>
      </c>
      <c r="H4" s="17"/>
      <c r="I4" s="17"/>
      <c r="J4" s="17"/>
      <c r="K4" s="17"/>
      <c r="L4" s="17"/>
      <c r="M4" s="17"/>
      <c r="N4" s="17"/>
    </row>
    <row r="5" spans="1:14" s="2" customFormat="1" ht="15.75" thickBot="1">
      <c r="A5" s="10"/>
      <c r="B5" s="20"/>
      <c r="C5" s="11">
        <v>2022</v>
      </c>
      <c r="D5" s="11" t="s">
        <v>37</v>
      </c>
      <c r="E5" s="11" t="s">
        <v>0</v>
      </c>
      <c r="F5" s="11"/>
      <c r="G5" s="11"/>
      <c r="H5" s="11"/>
      <c r="I5" s="11"/>
      <c r="J5" s="11"/>
      <c r="K5" s="11"/>
      <c r="L5" s="11"/>
      <c r="M5" s="11"/>
      <c r="N5" s="12"/>
    </row>
    <row r="6" spans="1:14" s="2" customFormat="1" ht="15">
      <c r="A6" s="13" t="s">
        <v>1</v>
      </c>
      <c r="B6" s="13" t="s">
        <v>21</v>
      </c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38</v>
      </c>
      <c r="I6" s="13" t="s">
        <v>28</v>
      </c>
      <c r="J6" s="21" t="s">
        <v>29</v>
      </c>
      <c r="K6" s="13" t="s">
        <v>30</v>
      </c>
      <c r="L6" s="13" t="s">
        <v>31</v>
      </c>
      <c r="M6" s="13" t="s">
        <v>32</v>
      </c>
      <c r="N6" s="13" t="s">
        <v>33</v>
      </c>
    </row>
    <row r="7" spans="1:14" s="2" customFormat="1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 t="s">
        <v>34</v>
      </c>
    </row>
    <row r="8" spans="1:14" s="2" customFormat="1" ht="15.75" thickBot="1">
      <c r="A8" s="14"/>
      <c r="B8" s="14"/>
      <c r="C8" s="14"/>
      <c r="D8" s="14"/>
      <c r="E8" s="14"/>
      <c r="F8" s="14"/>
      <c r="G8" s="14"/>
      <c r="H8" s="14"/>
      <c r="I8" s="13"/>
      <c r="J8" s="13"/>
      <c r="K8" s="13"/>
      <c r="L8" s="13"/>
      <c r="M8" s="13"/>
      <c r="N8" s="14" t="s">
        <v>43</v>
      </c>
    </row>
    <row r="9" spans="1:14" s="2" customFormat="1" ht="16.5" thickBot="1">
      <c r="A9" s="16" t="s">
        <v>39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9">
        <v>501.28</v>
      </c>
      <c r="J9" s="19">
        <v>0</v>
      </c>
      <c r="K9" s="19">
        <v>261.8</v>
      </c>
      <c r="L9" s="19">
        <v>321.64</v>
      </c>
      <c r="M9" s="19">
        <v>350.02</v>
      </c>
      <c r="N9" s="15">
        <f aca="true" t="shared" si="0" ref="N9:N22">SUM(B9:M9)</f>
        <v>1434.7399999999998</v>
      </c>
    </row>
    <row r="10" spans="1:14" s="2" customFormat="1" ht="15">
      <c r="A10" s="3" t="s">
        <v>2</v>
      </c>
      <c r="B10" s="7">
        <v>795.35</v>
      </c>
      <c r="C10" s="7">
        <v>852.91</v>
      </c>
      <c r="D10" s="7">
        <v>876.93</v>
      </c>
      <c r="E10" s="7">
        <v>860.29</v>
      </c>
      <c r="F10" s="7">
        <v>820.57</v>
      </c>
      <c r="G10" s="7">
        <v>820.57</v>
      </c>
      <c r="H10" s="6">
        <v>833.61</v>
      </c>
      <c r="I10" s="7">
        <v>841.59</v>
      </c>
      <c r="J10" s="7">
        <v>833.7</v>
      </c>
      <c r="K10" s="7">
        <v>863.2</v>
      </c>
      <c r="L10" s="7">
        <v>868.61</v>
      </c>
      <c r="M10" s="7">
        <v>846.65</v>
      </c>
      <c r="N10" s="6">
        <f t="shared" si="0"/>
        <v>10113.98</v>
      </c>
    </row>
    <row r="11" spans="1:14" s="2" customFormat="1" ht="15">
      <c r="A11" s="3" t="s">
        <v>3</v>
      </c>
      <c r="B11" s="6">
        <v>1208.24</v>
      </c>
      <c r="C11" s="6">
        <v>1367.72</v>
      </c>
      <c r="D11" s="6">
        <v>1534.67</v>
      </c>
      <c r="E11" s="6">
        <v>2547.15</v>
      </c>
      <c r="F11" s="6">
        <v>1685.69</v>
      </c>
      <c r="G11" s="6">
        <v>1472.96</v>
      </c>
      <c r="H11" s="6">
        <v>6396.48</v>
      </c>
      <c r="I11" s="6">
        <v>1824.57</v>
      </c>
      <c r="J11" s="6">
        <v>1696.85</v>
      </c>
      <c r="K11" s="6">
        <v>1342.2</v>
      </c>
      <c r="L11" s="6">
        <v>1163.09</v>
      </c>
      <c r="M11" s="6">
        <v>1278.35</v>
      </c>
      <c r="N11" s="6">
        <f t="shared" si="0"/>
        <v>23517.969999999998</v>
      </c>
    </row>
    <row r="12" spans="1:14" s="2" customFormat="1" ht="15">
      <c r="A12" s="3" t="s">
        <v>4</v>
      </c>
      <c r="B12" s="6">
        <v>809.49</v>
      </c>
      <c r="C12" s="6">
        <v>794.39</v>
      </c>
      <c r="D12" s="6">
        <v>948.82</v>
      </c>
      <c r="E12" s="6">
        <v>793.04</v>
      </c>
      <c r="F12" s="6">
        <v>753.75</v>
      </c>
      <c r="G12" s="6">
        <v>746.46</v>
      </c>
      <c r="H12" s="6">
        <v>817.48</v>
      </c>
      <c r="I12" s="6">
        <v>819.33</v>
      </c>
      <c r="J12" s="6">
        <v>862.97</v>
      </c>
      <c r="K12" s="6">
        <v>778.37</v>
      </c>
      <c r="L12" s="6">
        <v>777.5</v>
      </c>
      <c r="M12" s="6">
        <v>863.2</v>
      </c>
      <c r="N12" s="6">
        <f t="shared" si="0"/>
        <v>9764.800000000001</v>
      </c>
    </row>
    <row r="13" spans="1:14" s="2" customFormat="1" ht="15">
      <c r="A13" s="3" t="s">
        <v>5</v>
      </c>
      <c r="B13" s="6">
        <v>763.36</v>
      </c>
      <c r="C13" s="6">
        <v>812.77</v>
      </c>
      <c r="D13" s="6">
        <v>764.39</v>
      </c>
      <c r="E13" s="6">
        <v>787.46</v>
      </c>
      <c r="F13" s="6">
        <v>732.05</v>
      </c>
      <c r="G13" s="6">
        <v>771.33</v>
      </c>
      <c r="H13" s="6">
        <v>745.09</v>
      </c>
      <c r="I13" s="6">
        <v>764.21</v>
      </c>
      <c r="J13" s="6">
        <v>849.48</v>
      </c>
      <c r="K13" s="6">
        <v>784.11</v>
      </c>
      <c r="L13" s="6">
        <v>758.21</v>
      </c>
      <c r="M13" s="6">
        <v>908.32</v>
      </c>
      <c r="N13" s="6">
        <f t="shared" si="0"/>
        <v>9440.779999999999</v>
      </c>
    </row>
    <row r="14" spans="1:14" s="2" customFormat="1" ht="15">
      <c r="A14" s="3" t="s">
        <v>6</v>
      </c>
      <c r="B14" s="6">
        <v>760.01</v>
      </c>
      <c r="C14" s="6">
        <v>777.68</v>
      </c>
      <c r="D14" s="6">
        <v>750.66</v>
      </c>
      <c r="E14" s="6">
        <v>764.47</v>
      </c>
      <c r="F14" s="6">
        <v>732.05</v>
      </c>
      <c r="G14" s="6">
        <v>719.01</v>
      </c>
      <c r="H14" s="6">
        <v>754.95</v>
      </c>
      <c r="I14" s="6">
        <v>745.09</v>
      </c>
      <c r="J14" s="6">
        <v>849.48</v>
      </c>
      <c r="K14" s="6">
        <v>801.27</v>
      </c>
      <c r="L14" s="6">
        <v>939.63</v>
      </c>
      <c r="M14" s="6">
        <v>895.29</v>
      </c>
      <c r="N14" s="6">
        <f t="shared" si="0"/>
        <v>9489.59</v>
      </c>
    </row>
    <row r="15" spans="1:14" s="2" customFormat="1" ht="15">
      <c r="A15" s="3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2573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2573</v>
      </c>
    </row>
    <row r="16" spans="1:14" s="2" customFormat="1" ht="15">
      <c r="A16" s="3" t="s">
        <v>18</v>
      </c>
      <c r="B16" s="6">
        <v>0</v>
      </c>
      <c r="C16" s="6">
        <v>0</v>
      </c>
      <c r="D16" s="6">
        <v>2000</v>
      </c>
      <c r="E16" s="6">
        <v>0</v>
      </c>
      <c r="F16" s="6">
        <v>0</v>
      </c>
      <c r="G16" s="6">
        <v>0</v>
      </c>
      <c r="H16" s="6">
        <v>0</v>
      </c>
      <c r="I16" s="6">
        <v>2200</v>
      </c>
      <c r="J16" s="6">
        <v>0</v>
      </c>
      <c r="K16" s="6">
        <v>0</v>
      </c>
      <c r="L16" s="6">
        <v>0</v>
      </c>
      <c r="M16" s="6">
        <v>2200</v>
      </c>
      <c r="N16" s="6">
        <f t="shared" si="0"/>
        <v>6400</v>
      </c>
    </row>
    <row r="17" spans="1:14" s="2" customFormat="1" ht="15">
      <c r="A17" s="3" t="s">
        <v>8</v>
      </c>
      <c r="B17" s="6">
        <v>3700.29</v>
      </c>
      <c r="C17" s="6">
        <v>3722.94</v>
      </c>
      <c r="D17" s="6">
        <v>3849.98</v>
      </c>
      <c r="E17" s="6">
        <v>3536.88</v>
      </c>
      <c r="F17" s="6">
        <v>3755.62</v>
      </c>
      <c r="G17" s="6">
        <v>3143.15</v>
      </c>
      <c r="H17" s="6">
        <v>3866.96</v>
      </c>
      <c r="I17" s="6">
        <v>2200.17</v>
      </c>
      <c r="J17" s="6">
        <v>2951.35</v>
      </c>
      <c r="K17" s="6">
        <v>3153.96</v>
      </c>
      <c r="L17" s="6">
        <v>3157.56</v>
      </c>
      <c r="M17" s="6">
        <v>3192.65</v>
      </c>
      <c r="N17" s="6">
        <f t="shared" si="0"/>
        <v>40231.509999999995</v>
      </c>
    </row>
    <row r="18" spans="1:14" s="2" customFormat="1" ht="15">
      <c r="A18" s="4" t="s">
        <v>19</v>
      </c>
      <c r="B18" s="6">
        <v>307.09</v>
      </c>
      <c r="C18" s="19">
        <v>683.67</v>
      </c>
      <c r="D18" s="6">
        <v>310.01</v>
      </c>
      <c r="E18" s="6">
        <v>721.92</v>
      </c>
      <c r="F18" s="6">
        <v>250.82</v>
      </c>
      <c r="G18" s="6">
        <v>223.54</v>
      </c>
      <c r="H18" s="6">
        <v>236.32</v>
      </c>
      <c r="I18" s="6">
        <v>710.94</v>
      </c>
      <c r="J18" s="6">
        <v>297.06</v>
      </c>
      <c r="K18" s="6">
        <v>405.57</v>
      </c>
      <c r="L18" s="6">
        <v>1331.82</v>
      </c>
      <c r="M18" s="6">
        <v>818.68</v>
      </c>
      <c r="N18" s="6">
        <f t="shared" si="0"/>
        <v>6297.4400000000005</v>
      </c>
    </row>
    <row r="19" spans="1:14" s="2" customFormat="1" ht="15">
      <c r="A19" s="4" t="s">
        <v>14</v>
      </c>
      <c r="B19" s="6">
        <v>858.33</v>
      </c>
      <c r="C19" s="19">
        <v>708.81</v>
      </c>
      <c r="D19" s="6">
        <v>536.14</v>
      </c>
      <c r="E19" s="6">
        <v>536.87</v>
      </c>
      <c r="F19" s="6">
        <v>696.04</v>
      </c>
      <c r="G19" s="6">
        <v>584.76</v>
      </c>
      <c r="H19" s="6">
        <v>486.93</v>
      </c>
      <c r="I19" s="6">
        <v>633.39</v>
      </c>
      <c r="J19" s="6">
        <v>627.15</v>
      </c>
      <c r="K19" s="6">
        <v>565.07</v>
      </c>
      <c r="L19" s="6">
        <v>631.49</v>
      </c>
      <c r="M19" s="6">
        <v>616.1</v>
      </c>
      <c r="N19" s="6">
        <f t="shared" si="0"/>
        <v>7481.08</v>
      </c>
    </row>
    <row r="20" spans="1:14" s="2" customFormat="1" ht="15.75">
      <c r="A20" s="3" t="s">
        <v>9</v>
      </c>
      <c r="B20" s="8">
        <f>SUM(B9:B19)</f>
        <v>9202.16</v>
      </c>
      <c r="C20" s="26">
        <f>SUM(C9:C19)</f>
        <v>9720.89</v>
      </c>
      <c r="D20" s="8">
        <f>SUM(D10:D19)</f>
        <v>11571.6</v>
      </c>
      <c r="E20" s="8">
        <f>SUM(E9:E19)</f>
        <v>10548.080000000002</v>
      </c>
      <c r="F20" s="8">
        <f>SUM(F10:F19)</f>
        <v>9426.59</v>
      </c>
      <c r="G20" s="8">
        <f>SUM(G10:G19)</f>
        <v>8481.779999999999</v>
      </c>
      <c r="H20" s="8">
        <f>SUM(H9:H19)</f>
        <v>16710.82</v>
      </c>
      <c r="I20" s="8">
        <f>SUM(I9:I19)</f>
        <v>11240.57</v>
      </c>
      <c r="J20" s="8">
        <f>SUM(J10:J19)</f>
        <v>8968.039999999999</v>
      </c>
      <c r="K20" s="8">
        <f>SUM(K9:K19)</f>
        <v>8955.55</v>
      </c>
      <c r="L20" s="8">
        <f>SUM(L9:L19)</f>
        <v>9949.55</v>
      </c>
      <c r="M20" s="8">
        <f>SUM(M9:M19)</f>
        <v>11969.26</v>
      </c>
      <c r="N20" s="8">
        <f t="shared" si="0"/>
        <v>126744.89000000001</v>
      </c>
    </row>
    <row r="21" spans="1:14" s="2" customFormat="1" ht="15.75">
      <c r="A21" s="9" t="s">
        <v>10</v>
      </c>
      <c r="B21" s="6">
        <v>10143.93</v>
      </c>
      <c r="C21" s="6">
        <v>10143.93</v>
      </c>
      <c r="D21" s="6">
        <v>10143.93</v>
      </c>
      <c r="E21" s="6">
        <v>10143.93</v>
      </c>
      <c r="F21" s="6">
        <v>10143.93</v>
      </c>
      <c r="G21" s="6">
        <v>10143.93</v>
      </c>
      <c r="H21" s="6">
        <v>10521.56</v>
      </c>
      <c r="I21" s="6">
        <v>10521.56</v>
      </c>
      <c r="J21" s="6">
        <v>10833.92</v>
      </c>
      <c r="K21" s="6">
        <v>10557.12</v>
      </c>
      <c r="L21" s="6">
        <v>10169.62</v>
      </c>
      <c r="M21" s="6">
        <v>11082.37</v>
      </c>
      <c r="N21" s="6">
        <f t="shared" si="0"/>
        <v>124549.72999999998</v>
      </c>
    </row>
    <row r="22" spans="1:14" s="2" customFormat="1" ht="15.75">
      <c r="A22" s="9" t="s">
        <v>11</v>
      </c>
      <c r="B22" s="6">
        <v>14305.42</v>
      </c>
      <c r="C22" s="6">
        <v>11813.52</v>
      </c>
      <c r="D22" s="6">
        <v>8935.71</v>
      </c>
      <c r="E22" s="6">
        <v>8947.8</v>
      </c>
      <c r="F22" s="6">
        <v>11600.67</v>
      </c>
      <c r="G22" s="6">
        <v>9746.07</v>
      </c>
      <c r="H22" s="6">
        <v>8115.45</v>
      </c>
      <c r="I22" s="6">
        <v>10556.47</v>
      </c>
      <c r="J22" s="6">
        <v>10452.51</v>
      </c>
      <c r="K22" s="6">
        <v>9417.82</v>
      </c>
      <c r="L22" s="6">
        <v>10524.9</v>
      </c>
      <c r="M22" s="6">
        <v>10268.25</v>
      </c>
      <c r="N22" s="6">
        <f t="shared" si="0"/>
        <v>124684.59</v>
      </c>
    </row>
    <row r="23" spans="1:14" s="2" customFormat="1" ht="15.75">
      <c r="A23" s="9" t="s">
        <v>12</v>
      </c>
      <c r="B23" s="6">
        <v>48876.38</v>
      </c>
      <c r="C23" s="6">
        <v>47206.79</v>
      </c>
      <c r="D23" s="6">
        <v>48415.01</v>
      </c>
      <c r="E23" s="6">
        <v>49611.14</v>
      </c>
      <c r="F23" s="6">
        <v>48154.4</v>
      </c>
      <c r="G23" s="6">
        <v>48552.26</v>
      </c>
      <c r="H23" s="6">
        <v>50958.37</v>
      </c>
      <c r="I23" s="6">
        <v>50923.46</v>
      </c>
      <c r="J23" s="6">
        <v>51304.87</v>
      </c>
      <c r="K23" s="6">
        <v>52444.17</v>
      </c>
      <c r="L23" s="6">
        <v>52088.89</v>
      </c>
      <c r="M23" s="6">
        <v>52903.01</v>
      </c>
      <c r="N23" s="6">
        <v>52903.01</v>
      </c>
    </row>
    <row r="24" spans="1:14" s="2" customFormat="1" ht="15.75">
      <c r="A24" s="9" t="s">
        <v>27</v>
      </c>
      <c r="B24" s="22">
        <f>B20/B4</f>
        <v>10.715137401024686</v>
      </c>
      <c r="C24" s="22">
        <f>C20/B4</f>
        <v>11.319154634373545</v>
      </c>
      <c r="D24" s="23">
        <f>D20/B4</f>
        <v>13.474149976711692</v>
      </c>
      <c r="E24" s="22">
        <f>E20/B4</f>
        <v>12.282347461574293</v>
      </c>
      <c r="F24" s="22">
        <f>F20/B4</f>
        <v>10.976467163483932</v>
      </c>
      <c r="G24" s="22">
        <f>G20/B4</f>
        <v>9.876315789473683</v>
      </c>
      <c r="H24" s="22">
        <f>H20/B4</f>
        <v>19.458337214718213</v>
      </c>
      <c r="I24" s="22">
        <f>I20/B4</f>
        <v>13.088693525850024</v>
      </c>
      <c r="J24" s="24">
        <f>J20/B4</f>
        <v>10.442524452724731</v>
      </c>
      <c r="K24" s="24">
        <f>K20/B4</f>
        <v>10.4279809035864</v>
      </c>
      <c r="L24" s="22">
        <f>L20/B4</f>
        <v>11.58540987424313</v>
      </c>
      <c r="M24" s="24">
        <f>M20/B4</f>
        <v>13.93719142990219</v>
      </c>
      <c r="N24" s="6"/>
    </row>
    <row r="25" spans="1:14" s="2" customFormat="1" ht="15.75">
      <c r="A25" s="9" t="s">
        <v>40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2" customFormat="1" ht="15">
      <c r="A26" s="5" t="s">
        <v>20</v>
      </c>
      <c r="B26" s="25"/>
      <c r="E26" s="2" t="s">
        <v>41</v>
      </c>
      <c r="H26" s="2" t="s">
        <v>0</v>
      </c>
      <c r="I26" s="17"/>
      <c r="J26" s="17"/>
      <c r="K26" s="17"/>
      <c r="L26" s="17"/>
      <c r="M26" s="17"/>
      <c r="N26" s="17"/>
    </row>
    <row r="27" spans="1:14" s="2" customFormat="1" ht="15">
      <c r="A27" s="5" t="s">
        <v>16</v>
      </c>
      <c r="B27" s="25"/>
      <c r="E27" s="2" t="s">
        <v>17</v>
      </c>
      <c r="H27" s="2" t="s">
        <v>0</v>
      </c>
      <c r="I27" s="17"/>
      <c r="J27" s="17"/>
      <c r="K27" s="17"/>
      <c r="L27" s="17"/>
      <c r="M27" s="17"/>
      <c r="N27" s="17"/>
    </row>
    <row r="28" spans="1:14" s="2" customFormat="1" ht="15">
      <c r="A28" s="5" t="s">
        <v>13</v>
      </c>
      <c r="B28" s="25"/>
      <c r="E28" s="2" t="s">
        <v>42</v>
      </c>
      <c r="I28" s="17"/>
      <c r="J28" s="17"/>
      <c r="K28" s="17"/>
      <c r="L28" s="17"/>
      <c r="M28" s="17"/>
      <c r="N28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2023-01-27T11:49:23Z</dcterms:modified>
  <cp:category/>
  <cp:version/>
  <cp:contentType/>
  <cp:contentStatus/>
</cp:coreProperties>
</file>