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<sst xmlns="http://schemas.openxmlformats.org/spreadsheetml/2006/main" count="47" uniqueCount="45">
  <si>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</si>
  <si>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</si>
  <si>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</si>
  <si>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</si>
  <si>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</si>
  <si>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</si>
  <si>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</si>
  <si>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</si>
  <si>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</si>
  <si>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</si>
  <si>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</si>
  <si>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</si>
  <si>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</si>
  <si>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</si>
  <si>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</si>
  <si>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Главный бухгалтер</t>
  </si>
  <si>
    <t>Майорова Т.Б.</t>
  </si>
  <si>
    <t>(рублей)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</si>
  <si>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</si>
  <si>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</si>
  <si>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</si>
  <si>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</si>
  <si>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</si>
  <si>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</si>
  <si>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</si>
  <si>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</si>
  <si>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</si>
  <si>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</si>
  <si>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</si>
  <si>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</si>
  <si>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</si>
  <si>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</si>
  <si>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</si>
  <si>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</si>
  <si>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г.</t>
  </si>
  <si>
    <t>за</t>
  </si>
  <si>
    <t>Затраты по содержанию и ремонту общего имущества</t>
  </si>
  <si>
    <t>многоквартирного жилого дома по адресу п.Крутоярский ул. Приокская д. 2А</t>
  </si>
  <si>
    <t>КВ.М.</t>
  </si>
  <si>
    <t>Июль</t>
  </si>
  <si>
    <t>ОДН (электроэнергия)</t>
  </si>
  <si>
    <t>В т.ч. ОДН(электроэнергия) из начислено</t>
  </si>
  <si>
    <t>Комбалов А.М.</t>
  </si>
  <si>
    <t>Романова Ю.В.</t>
  </si>
  <si>
    <t>2022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</si>
</sst>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75" zoomScaleNormal="75" zoomScalePageLayoutView="0" workbookViewId="0" topLeftCell="A1">
      <selection activeCell="F17" sqref="F17"/>
    </sheetView>
  </sheetViews>
  <sheetFormatPr defaultColWidth="9.140625" defaultRowHeight="12.75"/>
  <cols>
    <col min="1" max="1" width="76.140625" style="2" customWidth="1"/>
    <col min="2" max="2" width="12.421875" style="2" customWidth="1"/>
    <col min="3" max="3" width="9.00390625" style="2" customWidth="1"/>
    <col min="4" max="4" width="9.140625" style="2" customWidth="1"/>
    <col min="5" max="5" width="18.7109375" style="2" bestFit="1" customWidth="1"/>
    <col min="6" max="7" width="12.8515625" style="2" bestFit="1" customWidth="1"/>
    <col min="8" max="8" width="11.57421875" style="2" bestFit="1" customWidth="1"/>
    <col min="9" max="12" width="12.8515625" style="2" bestFit="1" customWidth="1"/>
    <col min="13" max="13" width="8.7109375" style="2" customWidth="1"/>
    <col min="14" max="14" width="12.00390625" style="2" bestFit="1" customWidth="1"/>
    <col min="15" max="15" width="10.57421875" style="2" bestFit="1" customWidth="1"/>
    <col min="16" max="16" width="9.7109375" style="2" bestFit="1" customWidth="1"/>
    <col min="17" max="17" width="12.28125" style="2" bestFit="1" customWidth="1"/>
    <col min="18" max="18" width="11.57421875" style="2" bestFit="1" customWidth="1"/>
    <col min="19" max="16384" width="9.140625" style="2" customWidth="1"/>
  </cols>
  <sheetData>
    <row r="1" ht="15.75">
      <c r="A1" s="1" t="s">
        <v>36</v>
      </c>
    </row>
    <row r="2" ht="15.75">
      <c r="A2" s="1" t="s">
        <v>37</v>
      </c>
    </row>
    <row r="3" spans="1:7" ht="16.5" thickBot="1">
      <c r="A3" s="1"/>
      <c r="B3" s="19">
        <v>3046.5</v>
      </c>
      <c r="C3" s="2" t="s">
        <v>38</v>
      </c>
      <c r="G3" s="2" t="s">
        <v>17</v>
      </c>
    </row>
    <row r="4" spans="1:14" ht="15.75" thickBot="1">
      <c r="A4" s="10"/>
      <c r="B4" s="20"/>
      <c r="C4" s="11">
        <v>2022</v>
      </c>
      <c r="D4" s="11" t="s">
        <v>34</v>
      </c>
      <c r="E4" s="11" t="s">
        <v>0</v>
      </c>
      <c r="F4" s="11"/>
      <c r="G4" s="11"/>
      <c r="H4" s="11"/>
      <c r="I4" s="11"/>
      <c r="J4" s="11"/>
      <c r="K4" s="11"/>
      <c r="L4" s="11"/>
      <c r="M4" s="11"/>
      <c r="N4" s="12"/>
    </row>
    <row r="5" spans="1:14" ht="15">
      <c r="A5" s="13" t="s">
        <v>1</v>
      </c>
      <c r="B5" s="13" t="s">
        <v>21</v>
      </c>
      <c r="C5" s="13" t="s">
        <v>22</v>
      </c>
      <c r="D5" s="13" t="s">
        <v>23</v>
      </c>
      <c r="E5" s="13" t="s">
        <v>24</v>
      </c>
      <c r="F5" s="13" t="s">
        <v>25</v>
      </c>
      <c r="G5" s="13" t="s">
        <v>26</v>
      </c>
      <c r="H5" s="13" t="s">
        <v>39</v>
      </c>
      <c r="I5" s="13" t="s">
        <v>28</v>
      </c>
      <c r="J5" s="14" t="s">
        <v>29</v>
      </c>
      <c r="K5" s="13" t="s">
        <v>30</v>
      </c>
      <c r="L5" s="13" t="s">
        <v>31</v>
      </c>
      <c r="M5" s="13" t="s">
        <v>32</v>
      </c>
      <c r="N5" s="13" t="s">
        <v>33</v>
      </c>
    </row>
    <row r="6" spans="1:14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35</v>
      </c>
    </row>
    <row r="7" spans="1:14" ht="15.75" thickBot="1">
      <c r="A7" s="15"/>
      <c r="B7" s="15"/>
      <c r="C7" s="15"/>
      <c r="D7" s="15"/>
      <c r="E7" s="15"/>
      <c r="F7" s="15"/>
      <c r="G7" s="15"/>
      <c r="H7" s="15"/>
      <c r="I7" s="13"/>
      <c r="J7" s="13"/>
      <c r="K7" s="13"/>
      <c r="L7" s="13"/>
      <c r="M7" s="13"/>
      <c r="N7" s="15" t="s">
        <v>44</v>
      </c>
    </row>
    <row r="8" spans="1:14" ht="15.75" thickBot="1">
      <c r="A8" s="15" t="s">
        <v>40</v>
      </c>
      <c r="B8" s="16">
        <v>5884.64</v>
      </c>
      <c r="C8" s="16">
        <v>8464.93</v>
      </c>
      <c r="D8" s="16">
        <v>1509.4</v>
      </c>
      <c r="E8" s="16">
        <v>4088.98</v>
      </c>
      <c r="F8" s="16">
        <v>2296.16</v>
      </c>
      <c r="G8" s="16">
        <v>407.94</v>
      </c>
      <c r="H8" s="16">
        <v>2956</v>
      </c>
      <c r="I8" s="18">
        <v>501.28</v>
      </c>
      <c r="J8" s="18">
        <v>2502.06</v>
      </c>
      <c r="K8" s="18">
        <v>3635.28</v>
      </c>
      <c r="L8" s="18">
        <v>6163.52</v>
      </c>
      <c r="M8" s="18">
        <v>8510.37</v>
      </c>
      <c r="N8" s="16">
        <f aca="true" t="shared" si="0" ref="N8:N21">SUM(B8:M8)</f>
        <v>46920.560000000005</v>
      </c>
    </row>
    <row r="9" spans="1:14" ht="15">
      <c r="A9" s="3" t="s">
        <v>2</v>
      </c>
      <c r="B9" s="6">
        <v>2824.71</v>
      </c>
      <c r="C9" s="6">
        <v>3029.13</v>
      </c>
      <c r="D9" s="6">
        <v>3114.44</v>
      </c>
      <c r="E9" s="6">
        <v>3055.33</v>
      </c>
      <c r="F9" s="6">
        <v>2914.28</v>
      </c>
      <c r="G9" s="6">
        <v>2914.28</v>
      </c>
      <c r="H9" s="6">
        <v>2960.59</v>
      </c>
      <c r="I9" s="6">
        <v>2988.92</v>
      </c>
      <c r="J9" s="6">
        <v>2960.89</v>
      </c>
      <c r="K9" s="6">
        <v>3065.69</v>
      </c>
      <c r="L9" s="6">
        <v>3084.89</v>
      </c>
      <c r="M9" s="6">
        <v>3006.9</v>
      </c>
      <c r="N9" s="6">
        <f t="shared" si="0"/>
        <v>35920.05</v>
      </c>
    </row>
    <row r="10" spans="1:14" ht="15">
      <c r="A10" s="3" t="s">
        <v>3</v>
      </c>
      <c r="B10" s="6">
        <v>4264.76</v>
      </c>
      <c r="C10" s="6">
        <v>4831.12</v>
      </c>
      <c r="D10" s="6">
        <v>4793.21</v>
      </c>
      <c r="E10" s="6">
        <v>7177.05</v>
      </c>
      <c r="F10" s="6">
        <v>7023.84</v>
      </c>
      <c r="G10" s="6">
        <v>4947.3</v>
      </c>
      <c r="H10" s="6">
        <v>6097.64</v>
      </c>
      <c r="I10" s="6">
        <v>6247.94</v>
      </c>
      <c r="J10" s="6">
        <v>5974.01</v>
      </c>
      <c r="K10" s="6">
        <v>4766.86</v>
      </c>
      <c r="L10" s="6">
        <v>4130.75</v>
      </c>
      <c r="M10" s="6">
        <v>4351.94</v>
      </c>
      <c r="N10" s="6">
        <f t="shared" si="0"/>
        <v>64606.420000000006</v>
      </c>
    </row>
    <row r="11" spans="1:14" ht="15">
      <c r="A11" s="3" t="s">
        <v>4</v>
      </c>
      <c r="B11" s="6">
        <v>2796.17</v>
      </c>
      <c r="C11" s="6">
        <v>2783.48</v>
      </c>
      <c r="D11" s="6">
        <v>3141.02</v>
      </c>
      <c r="E11" s="6">
        <v>2816.49</v>
      </c>
      <c r="F11" s="6">
        <v>2676.96</v>
      </c>
      <c r="G11" s="6">
        <v>2651.06</v>
      </c>
      <c r="H11" s="6">
        <v>2903.31</v>
      </c>
      <c r="I11" s="6">
        <v>2833.59</v>
      </c>
      <c r="J11" s="6">
        <v>2980.1</v>
      </c>
      <c r="K11" s="6">
        <v>2764.39</v>
      </c>
      <c r="L11" s="6">
        <v>2744.05</v>
      </c>
      <c r="M11" s="6">
        <v>3065.69</v>
      </c>
      <c r="N11" s="6">
        <f t="shared" si="0"/>
        <v>34156.31</v>
      </c>
    </row>
    <row r="12" spans="1:16" ht="15">
      <c r="A12" s="3" t="s">
        <v>5</v>
      </c>
      <c r="B12" s="6">
        <v>2711.08</v>
      </c>
      <c r="C12" s="6">
        <v>2817.18</v>
      </c>
      <c r="D12" s="6">
        <v>2714.74</v>
      </c>
      <c r="E12" s="6">
        <v>2796.69</v>
      </c>
      <c r="F12" s="6">
        <v>2599.88</v>
      </c>
      <c r="G12" s="6">
        <v>2739.41</v>
      </c>
      <c r="H12" s="6">
        <v>2646.19</v>
      </c>
      <c r="I12" s="6">
        <v>2714.13</v>
      </c>
      <c r="J12" s="6">
        <v>3016.95</v>
      </c>
      <c r="K12" s="6">
        <v>2784.81</v>
      </c>
      <c r="L12" s="6">
        <v>2692.8</v>
      </c>
      <c r="M12" s="6">
        <v>3225.94</v>
      </c>
      <c r="N12" s="6">
        <f t="shared" si="0"/>
        <v>33459.8</v>
      </c>
      <c r="P12" s="23"/>
    </row>
    <row r="13" spans="1:16" ht="15">
      <c r="A13" s="3" t="s">
        <v>6</v>
      </c>
      <c r="B13" s="6">
        <v>2699.2</v>
      </c>
      <c r="C13" s="6">
        <v>2761.96</v>
      </c>
      <c r="D13" s="6">
        <v>2665.99</v>
      </c>
      <c r="E13" s="6">
        <v>2715.04</v>
      </c>
      <c r="F13" s="6">
        <v>2599.88</v>
      </c>
      <c r="G13" s="6">
        <v>2553.58</v>
      </c>
      <c r="H13" s="6">
        <v>2681.22</v>
      </c>
      <c r="I13" s="6">
        <v>2646.19</v>
      </c>
      <c r="J13" s="6">
        <v>3016.95</v>
      </c>
      <c r="K13" s="6">
        <v>2845.74</v>
      </c>
      <c r="L13" s="6">
        <v>3337.14</v>
      </c>
      <c r="M13" s="6">
        <v>3179.63</v>
      </c>
      <c r="N13" s="6">
        <f t="shared" si="0"/>
        <v>33702.52</v>
      </c>
      <c r="P13" s="23"/>
    </row>
    <row r="14" spans="1:14" ht="15">
      <c r="A14" s="3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9140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9140</v>
      </c>
    </row>
    <row r="15" spans="1:14" ht="15">
      <c r="A15" s="3" t="s">
        <v>18</v>
      </c>
      <c r="B15" s="6">
        <v>0</v>
      </c>
      <c r="C15" s="6">
        <v>0</v>
      </c>
      <c r="D15" s="6">
        <v>4600</v>
      </c>
      <c r="E15" s="6">
        <v>0</v>
      </c>
      <c r="F15" s="6">
        <v>0</v>
      </c>
      <c r="G15" s="6">
        <v>0</v>
      </c>
      <c r="H15" s="6">
        <v>0</v>
      </c>
      <c r="I15" s="6">
        <v>4600</v>
      </c>
      <c r="J15" s="6">
        <v>0</v>
      </c>
      <c r="K15" s="6">
        <v>0</v>
      </c>
      <c r="L15" s="6">
        <v>0</v>
      </c>
      <c r="M15" s="6">
        <v>4800</v>
      </c>
      <c r="N15" s="6">
        <f t="shared" si="0"/>
        <v>14000</v>
      </c>
    </row>
    <row r="16" spans="1:14" ht="15">
      <c r="A16" s="3" t="s">
        <v>8</v>
      </c>
      <c r="B16" s="6">
        <v>13141.69</v>
      </c>
      <c r="C16" s="6">
        <v>13222.11</v>
      </c>
      <c r="D16" s="6">
        <v>13673.3</v>
      </c>
      <c r="E16" s="6">
        <v>12561.33</v>
      </c>
      <c r="F16" s="6">
        <v>13338.19</v>
      </c>
      <c r="G16" s="6">
        <v>11162.99</v>
      </c>
      <c r="H16" s="6">
        <v>13733.62</v>
      </c>
      <c r="I16" s="6">
        <v>7813.97</v>
      </c>
      <c r="J16" s="6">
        <v>10481.79</v>
      </c>
      <c r="K16" s="6">
        <v>11201.37</v>
      </c>
      <c r="L16" s="6">
        <v>11214.17</v>
      </c>
      <c r="M16" s="6">
        <v>11338.77</v>
      </c>
      <c r="N16" s="6">
        <f t="shared" si="0"/>
        <v>142883.30000000002</v>
      </c>
    </row>
    <row r="17" spans="1:14" ht="15">
      <c r="A17" s="4" t="s">
        <v>19</v>
      </c>
      <c r="B17" s="6">
        <v>1090.65</v>
      </c>
      <c r="C17" s="6">
        <v>2428.06</v>
      </c>
      <c r="D17" s="6">
        <v>1101.01</v>
      </c>
      <c r="E17" s="6">
        <v>2563.93</v>
      </c>
      <c r="F17" s="6">
        <v>890.8</v>
      </c>
      <c r="G17" s="6">
        <v>793.92</v>
      </c>
      <c r="H17" s="6">
        <v>839.31</v>
      </c>
      <c r="I17" s="6">
        <v>2524.94</v>
      </c>
      <c r="J17" s="6">
        <v>1055</v>
      </c>
      <c r="K17" s="6">
        <v>1440.39</v>
      </c>
      <c r="L17" s="6">
        <v>4730</v>
      </c>
      <c r="M17" s="6">
        <v>2907.58</v>
      </c>
      <c r="N17" s="6">
        <f t="shared" si="0"/>
        <v>22365.589999999997</v>
      </c>
    </row>
    <row r="18" spans="1:14" ht="15">
      <c r="A18" s="4" t="s">
        <v>14</v>
      </c>
      <c r="B18" s="6">
        <v>2009.83</v>
      </c>
      <c r="C18" s="6">
        <v>2323.46</v>
      </c>
      <c r="D18" s="6">
        <v>2659.66</v>
      </c>
      <c r="E18" s="6">
        <v>2110.43</v>
      </c>
      <c r="F18" s="6">
        <v>2246.16</v>
      </c>
      <c r="G18" s="6">
        <v>2538.44</v>
      </c>
      <c r="H18" s="6">
        <v>1953.22</v>
      </c>
      <c r="I18" s="6">
        <v>2078.69</v>
      </c>
      <c r="J18" s="6">
        <v>2816.29</v>
      </c>
      <c r="K18" s="6">
        <v>1726.45</v>
      </c>
      <c r="L18" s="6">
        <v>2550</v>
      </c>
      <c r="M18" s="6">
        <v>3203.04</v>
      </c>
      <c r="N18" s="6">
        <f t="shared" si="0"/>
        <v>28215.670000000002</v>
      </c>
    </row>
    <row r="19" spans="1:14" ht="15.75">
      <c r="A19" s="8" t="s">
        <v>9</v>
      </c>
      <c r="B19" s="7">
        <f aca="true" t="shared" si="1" ref="B19:M19">SUM(B8:B18)</f>
        <v>37422.73</v>
      </c>
      <c r="C19" s="7">
        <f t="shared" si="1"/>
        <v>42661.43</v>
      </c>
      <c r="D19" s="7">
        <f t="shared" si="1"/>
        <v>39972.770000000004</v>
      </c>
      <c r="E19" s="7">
        <f t="shared" si="1"/>
        <v>39885.27</v>
      </c>
      <c r="F19" s="7">
        <f t="shared" si="1"/>
        <v>36586.15000000001</v>
      </c>
      <c r="G19" s="7">
        <f t="shared" si="1"/>
        <v>30708.919999999995</v>
      </c>
      <c r="H19" s="7">
        <f t="shared" si="1"/>
        <v>45911.1</v>
      </c>
      <c r="I19" s="7">
        <f t="shared" si="1"/>
        <v>34949.65</v>
      </c>
      <c r="J19" s="7">
        <f t="shared" si="1"/>
        <v>34804.04</v>
      </c>
      <c r="K19" s="7">
        <f t="shared" si="1"/>
        <v>34230.979999999996</v>
      </c>
      <c r="L19" s="7">
        <f t="shared" si="1"/>
        <v>40647.32</v>
      </c>
      <c r="M19" s="7">
        <f t="shared" si="1"/>
        <v>47589.86</v>
      </c>
      <c r="N19" s="7">
        <f t="shared" si="0"/>
        <v>465370.22</v>
      </c>
    </row>
    <row r="20" spans="1:14" ht="15">
      <c r="A20" s="3" t="s">
        <v>10</v>
      </c>
      <c r="B20" s="6">
        <v>37576.4</v>
      </c>
      <c r="C20" s="6">
        <v>37576.4</v>
      </c>
      <c r="D20" s="6">
        <v>37576.4</v>
      </c>
      <c r="E20" s="6">
        <v>37576.4</v>
      </c>
      <c r="F20" s="6">
        <v>37576.4</v>
      </c>
      <c r="G20" s="6">
        <v>37576.4</v>
      </c>
      <c r="H20" s="17">
        <v>38971.61</v>
      </c>
      <c r="I20" s="6">
        <v>38971.61</v>
      </c>
      <c r="J20" s="6">
        <v>38971.61</v>
      </c>
      <c r="K20" s="6">
        <v>38971.61</v>
      </c>
      <c r="L20" s="6">
        <v>40080.19</v>
      </c>
      <c r="M20" s="6">
        <v>44582.84</v>
      </c>
      <c r="N20" s="6">
        <f t="shared" si="0"/>
        <v>466007.87</v>
      </c>
    </row>
    <row r="21" spans="1:14" ht="15">
      <c r="A21" s="3" t="s">
        <v>11</v>
      </c>
      <c r="B21" s="6">
        <v>33497.21</v>
      </c>
      <c r="C21" s="6">
        <v>38724.33</v>
      </c>
      <c r="D21" s="6">
        <v>44327.6</v>
      </c>
      <c r="E21" s="6">
        <v>35173.89</v>
      </c>
      <c r="F21" s="6">
        <v>37436.03</v>
      </c>
      <c r="G21" s="6">
        <v>42307.39</v>
      </c>
      <c r="H21" s="6">
        <v>32553.6</v>
      </c>
      <c r="I21" s="6">
        <v>34644.77</v>
      </c>
      <c r="J21" s="6">
        <v>46938.13</v>
      </c>
      <c r="K21" s="6">
        <v>28774.16</v>
      </c>
      <c r="L21" s="6">
        <v>42499.94</v>
      </c>
      <c r="M21" s="6">
        <v>53384.05</v>
      </c>
      <c r="N21" s="6">
        <f t="shared" si="0"/>
        <v>470261.1</v>
      </c>
    </row>
    <row r="22" spans="1:14" ht="15">
      <c r="A22" s="3" t="s">
        <v>12</v>
      </c>
      <c r="B22" s="6">
        <v>30464.06</v>
      </c>
      <c r="C22" s="6">
        <v>29316.13</v>
      </c>
      <c r="D22" s="6">
        <v>22564.93</v>
      </c>
      <c r="E22" s="6">
        <v>24967.44</v>
      </c>
      <c r="F22" s="6">
        <v>25107.81</v>
      </c>
      <c r="G22" s="6">
        <v>20376.82</v>
      </c>
      <c r="H22" s="6">
        <v>28814.83</v>
      </c>
      <c r="I22" s="6">
        <v>31141.67</v>
      </c>
      <c r="J22" s="6">
        <v>23175.15</v>
      </c>
      <c r="K22" s="6">
        <v>33372.6</v>
      </c>
      <c r="L22" s="6">
        <v>30952.85</v>
      </c>
      <c r="M22" s="6">
        <v>22151.64</v>
      </c>
      <c r="N22" s="6">
        <v>22151.64</v>
      </c>
    </row>
    <row r="23" spans="1:14" ht="15.75">
      <c r="A23" s="3" t="s">
        <v>27</v>
      </c>
      <c r="B23" s="9">
        <f>B19/B3</f>
        <v>12.283843755128837</v>
      </c>
      <c r="C23" s="9">
        <f>C19/B3</f>
        <v>14.003423600853438</v>
      </c>
      <c r="D23" s="9">
        <f>D19/B3</f>
        <v>13.120882980469393</v>
      </c>
      <c r="E23" s="9">
        <f>E19/B3</f>
        <v>13.092161496799605</v>
      </c>
      <c r="F23" s="9">
        <f>F19/B3</f>
        <v>12.009240111603482</v>
      </c>
      <c r="G23" s="9">
        <f>G19/B3</f>
        <v>10.08006564910553</v>
      </c>
      <c r="H23" s="9">
        <f>H19/B3</f>
        <v>15.07011324470704</v>
      </c>
      <c r="I23" s="9">
        <f>I19/B3</f>
        <v>11.472066305596586</v>
      </c>
      <c r="J23" s="9">
        <f>J19/B3</f>
        <v>11.424270474314788</v>
      </c>
      <c r="K23" s="9">
        <f>K19/B3</f>
        <v>11.236166092236992</v>
      </c>
      <c r="L23" s="9">
        <f>L19/B3</f>
        <v>13.34230100114886</v>
      </c>
      <c r="M23" s="9">
        <f>M19/B3</f>
        <v>15.621158706712622</v>
      </c>
      <c r="N23" s="9"/>
    </row>
    <row r="24" spans="1:14" ht="15.75">
      <c r="A24" s="8" t="s">
        <v>41</v>
      </c>
      <c r="B24" s="17"/>
      <c r="C24" s="17"/>
      <c r="D24" s="17"/>
      <c r="E24" s="17"/>
      <c r="F24" s="17"/>
      <c r="G24" s="17"/>
      <c r="H24" s="17"/>
      <c r="I24" s="17"/>
      <c r="J24" s="18"/>
      <c r="K24" s="17"/>
      <c r="L24" s="17"/>
      <c r="M24" s="9"/>
      <c r="N24" s="9"/>
    </row>
    <row r="25" spans="1:14" ht="15">
      <c r="A25" s="5"/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1:14" ht="15">
      <c r="A26" s="5" t="s">
        <v>20</v>
      </c>
      <c r="B26" s="21"/>
      <c r="E26" s="2" t="s">
        <v>42</v>
      </c>
      <c r="H26" s="2" t="s">
        <v>0</v>
      </c>
      <c r="I26" s="22"/>
      <c r="J26" s="22"/>
      <c r="K26" s="22"/>
      <c r="L26" s="22"/>
      <c r="M26" s="22"/>
      <c r="N26" s="22"/>
    </row>
    <row r="27" spans="1:14" ht="15">
      <c r="A27" s="5" t="s">
        <v>15</v>
      </c>
      <c r="B27" s="21"/>
      <c r="E27" s="2" t="s">
        <v>16</v>
      </c>
      <c r="H27" s="2" t="s">
        <v>0</v>
      </c>
      <c r="I27" s="22"/>
      <c r="J27" s="22"/>
      <c r="K27" s="22"/>
      <c r="L27" s="22"/>
      <c r="M27" s="22"/>
      <c r="N27" s="22"/>
    </row>
    <row r="28" spans="1:14" ht="15">
      <c r="A28" s="5" t="s">
        <v>13</v>
      </c>
      <c r="B28" s="21"/>
      <c r="E28" s="2" t="s">
        <v>43</v>
      </c>
      <c r="I28" s="22"/>
      <c r="J28" s="22"/>
      <c r="K28" s="22"/>
      <c r="L28" s="22"/>
      <c r="M28" s="22"/>
      <c r="N28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2023-01-27T11:45:11Z</dcterms:modified>
  <cp:category/>
  <cp:version/>
  <cp:contentType/>
  <cp:contentStatus/>
</cp:coreProperties>
</file>