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<sst xmlns="http://schemas.openxmlformats.org/spreadsheetml/2006/main" count="49" uniqueCount="47">
  <si>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 xml:space="preserve"> </t>
  </si>
  <si>
    <t>Наименование услуги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</si>
  <si>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</si>
  <si>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</si>
  <si>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</si>
  <si>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</si>
  <si>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</si>
  <si>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</si>
  <si>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</si>
  <si>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</si>
  <si>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</si>
  <si>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</si>
  <si>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</si>
  <si>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</si>
  <si>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</si>
  <si>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</si>
  <si>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</si>
  <si>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</si>
  <si>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</si>
  <si>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</si>
  <si>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</si>
  <si>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</si>
  <si>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</si>
  <si>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</si>
  <si>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</si>
  <si>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</si>
  <si>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</si>
  <si>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</si>
  <si>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</si>
  <si>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</si>
  <si>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</si>
  <si>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</si>
  <si>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</si>
  <si>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</si>
  <si>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</si>
  <si>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многоквартирного жилого дома по адресу с.Малеево, ул. Малеевский карьер   д. 31</t>
  </si>
  <si>
    <t>КВ.М.</t>
  </si>
  <si>
    <t>г.</t>
  </si>
  <si>
    <t>Июль</t>
  </si>
  <si>
    <t>ОДН (электроэнергия)</t>
  </si>
  <si>
    <t>В т.ч. ОДН(электроэнергия) из начислено</t>
  </si>
  <si>
    <t xml:space="preserve">                                                                                                                                                                                                                  </t>
  </si>
  <si>
    <t xml:space="preserve">Генеральный директор ООО "Крутоярсервис-1" </t>
  </si>
  <si>
    <t>Комбалов А.М.</t>
  </si>
  <si>
    <t>Кузнецова Ю.В.</t>
  </si>
  <si>
    <t>2022 г.</t>
  </si>
  <si>
    <t>6138.35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</si>
</sst>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.00"/>
    <numFmt numFmtId="181" formatCode="0.0"/>
  </numFmts>
  <fonts count="3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8" xfId="0" applyFont="1" applyBorder="1" applyAlignment="1">
      <alignment/>
    </xf>
    <xf numFmtId="0" fontId="1" fillId="0" borderId="15" xfId="0" applyFont="1" applyFill="1" applyBorder="1" applyAlignment="1">
      <alignment/>
    </xf>
    <xf numFmtId="180" fontId="2" fillId="0" borderId="11" xfId="0" applyNumberFormat="1" applyFont="1" applyBorder="1" applyAlignment="1">
      <alignment horizontal="left"/>
    </xf>
    <xf numFmtId="181" fontId="2" fillId="0" borderId="11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/>
    </xf>
    <xf numFmtId="180" fontId="2" fillId="0" borderId="1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H16" sqref="H16"/>
    </sheetView>
  </sheetViews>
  <sheetFormatPr defaultColWidth="9.140625" defaultRowHeight="12.75"/>
  <cols>
    <col min="1" max="1" width="76.8515625" style="1" customWidth="1"/>
    <col min="2" max="2" width="13.421875" style="1" customWidth="1"/>
    <col min="3" max="3" width="11.28125" style="1" customWidth="1"/>
    <col min="4" max="4" width="11.421875" style="1" customWidth="1"/>
    <col min="5" max="5" width="13.8515625" style="1" customWidth="1"/>
    <col min="6" max="6" width="10.57421875" style="1" bestFit="1" customWidth="1"/>
    <col min="7" max="9" width="12.00390625" style="1" bestFit="1" customWidth="1"/>
    <col min="10" max="10" width="14.421875" style="1" customWidth="1"/>
    <col min="11" max="11" width="12.00390625" style="1" bestFit="1" customWidth="1"/>
    <col min="12" max="12" width="12.8515625" style="1" bestFit="1" customWidth="1"/>
    <col min="13" max="13" width="12.57421875" style="1" customWidth="1"/>
    <col min="14" max="14" width="12.140625" style="1" bestFit="1" customWidth="1"/>
    <col min="15" max="15" width="10.57421875" style="1" bestFit="1" customWidth="1"/>
    <col min="16" max="16" width="9.7109375" style="1" bestFit="1" customWidth="1"/>
    <col min="17" max="17" width="12.421875" style="1" bestFit="1" customWidth="1"/>
    <col min="18" max="18" width="11.7109375" style="1" bestFit="1" customWidth="1"/>
    <col min="19" max="16384" width="9.140625" style="1" customWidth="1"/>
  </cols>
  <sheetData>
    <row r="1" spans="1:14" ht="15.75">
      <c r="A1" s="2" t="s">
        <v>34</v>
      </c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5.75">
      <c r="A2" s="2" t="s">
        <v>35</v>
      </c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6.5" thickBot="1">
      <c r="A3" s="2"/>
      <c r="B3" s="16">
        <v>672.7</v>
      </c>
      <c r="C3" s="15" t="s">
        <v>36</v>
      </c>
      <c r="D3" s="15"/>
      <c r="E3" s="15"/>
      <c r="F3" s="15"/>
      <c r="G3" s="15" t="s">
        <v>15</v>
      </c>
      <c r="H3" s="15"/>
      <c r="I3" s="15"/>
      <c r="J3" s="15"/>
      <c r="K3" s="15"/>
      <c r="L3" s="15"/>
      <c r="M3" s="15"/>
      <c r="N3" s="15"/>
    </row>
    <row r="4" spans="1:14" ht="15.75" thickBot="1">
      <c r="A4" s="8"/>
      <c r="B4" s="17"/>
      <c r="C4" s="9">
        <v>2022</v>
      </c>
      <c r="D4" s="9" t="s">
        <v>37</v>
      </c>
      <c r="E4" s="9" t="s">
        <v>0</v>
      </c>
      <c r="F4" s="9"/>
      <c r="G4" s="9"/>
      <c r="H4" s="9"/>
      <c r="I4" s="9"/>
      <c r="J4" s="9"/>
      <c r="K4" s="9"/>
      <c r="L4" s="9"/>
      <c r="M4" s="9"/>
      <c r="N4" s="10"/>
    </row>
    <row r="5" spans="1:14" ht="15">
      <c r="A5" s="11" t="s">
        <v>1</v>
      </c>
      <c r="B5" s="11" t="s">
        <v>20</v>
      </c>
      <c r="C5" s="11" t="s">
        <v>21</v>
      </c>
      <c r="D5" s="11" t="s">
        <v>22</v>
      </c>
      <c r="E5" s="11" t="s">
        <v>23</v>
      </c>
      <c r="F5" s="11" t="s">
        <v>24</v>
      </c>
      <c r="G5" s="11" t="s">
        <v>25</v>
      </c>
      <c r="H5" s="11" t="s">
        <v>38</v>
      </c>
      <c r="I5" s="11" t="s">
        <v>27</v>
      </c>
      <c r="J5" s="18" t="s">
        <v>28</v>
      </c>
      <c r="K5" s="11" t="s">
        <v>29</v>
      </c>
      <c r="L5" s="11" t="s">
        <v>30</v>
      </c>
      <c r="M5" s="11" t="s">
        <v>31</v>
      </c>
      <c r="N5" s="11" t="s">
        <v>32</v>
      </c>
    </row>
    <row r="6" spans="1:14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 t="s">
        <v>33</v>
      </c>
    </row>
    <row r="7" spans="1:14" ht="15.75" thickBot="1">
      <c r="A7" s="12"/>
      <c r="B7" s="12"/>
      <c r="C7" s="12"/>
      <c r="D7" s="12"/>
      <c r="E7" s="12"/>
      <c r="F7" s="12"/>
      <c r="G7" s="12"/>
      <c r="H7" s="12"/>
      <c r="I7" s="11"/>
      <c r="J7" s="11"/>
      <c r="K7" s="11"/>
      <c r="L7" s="11"/>
      <c r="M7" s="11"/>
      <c r="N7" s="12" t="s">
        <v>45</v>
      </c>
    </row>
    <row r="8" spans="1:14" ht="15.75" thickBot="1">
      <c r="A8" s="12" t="s">
        <v>39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4">
        <v>501.28</v>
      </c>
      <c r="J8" s="14">
        <v>0</v>
      </c>
      <c r="K8" s="14">
        <v>0</v>
      </c>
      <c r="L8" s="14">
        <v>0</v>
      </c>
      <c r="M8" s="14"/>
      <c r="N8" s="13">
        <f aca="true" t="shared" si="0" ref="N8:N21">SUM(B8:M8)</f>
        <v>501.28</v>
      </c>
    </row>
    <row r="9" spans="1:14" ht="15">
      <c r="A9" s="24" t="s">
        <v>11</v>
      </c>
      <c r="B9" s="25">
        <v>623.73</v>
      </c>
      <c r="C9" s="25">
        <v>668.87</v>
      </c>
      <c r="D9" s="25">
        <v>687.7</v>
      </c>
      <c r="E9" s="25">
        <v>674.65</v>
      </c>
      <c r="F9" s="25">
        <v>643.5</v>
      </c>
      <c r="G9" s="25">
        <v>643.5</v>
      </c>
      <c r="H9" s="4">
        <v>653.73</v>
      </c>
      <c r="I9" s="4">
        <v>659.99</v>
      </c>
      <c r="J9" s="4">
        <v>653.8</v>
      </c>
      <c r="K9" s="4">
        <v>676.94</v>
      </c>
      <c r="L9" s="4">
        <v>681.18</v>
      </c>
      <c r="M9" s="4">
        <v>663.95</v>
      </c>
      <c r="N9" s="4">
        <f t="shared" si="0"/>
        <v>7931.54</v>
      </c>
    </row>
    <row r="10" spans="1:14" ht="15">
      <c r="A10" s="24" t="s">
        <v>12</v>
      </c>
      <c r="B10" s="4">
        <v>949.75</v>
      </c>
      <c r="C10" s="4">
        <v>1074.82</v>
      </c>
      <c r="D10" s="4">
        <v>1259.1</v>
      </c>
      <c r="E10" s="4">
        <v>2172.34</v>
      </c>
      <c r="F10" s="4">
        <v>1324.56</v>
      </c>
      <c r="G10" s="4">
        <v>1179.13</v>
      </c>
      <c r="H10" s="4">
        <v>1363.58</v>
      </c>
      <c r="I10" s="4">
        <v>1450.49</v>
      </c>
      <c r="J10" s="4">
        <v>1335.13</v>
      </c>
      <c r="K10" s="4">
        <v>1052.57</v>
      </c>
      <c r="L10" s="4">
        <v>912.11</v>
      </c>
      <c r="M10" s="4">
        <v>1018.41</v>
      </c>
      <c r="N10" s="4">
        <f t="shared" si="0"/>
        <v>15091.989999999998</v>
      </c>
    </row>
    <row r="11" spans="1:14" ht="15">
      <c r="A11" s="24" t="s">
        <v>13</v>
      </c>
      <c r="B11" s="4">
        <v>641.47</v>
      </c>
      <c r="C11" s="4">
        <v>626.17</v>
      </c>
      <c r="D11" s="4">
        <v>763.43</v>
      </c>
      <c r="E11" s="4">
        <v>621.91</v>
      </c>
      <c r="F11" s="4">
        <v>591.1</v>
      </c>
      <c r="G11" s="4">
        <v>585.38</v>
      </c>
      <c r="H11" s="4">
        <v>641.08</v>
      </c>
      <c r="I11" s="4">
        <v>648.99</v>
      </c>
      <c r="J11" s="4">
        <v>683.92</v>
      </c>
      <c r="K11" s="4">
        <v>610.41</v>
      </c>
      <c r="L11" s="4">
        <v>611.19</v>
      </c>
      <c r="M11" s="4">
        <v>676.94</v>
      </c>
      <c r="N11" s="4">
        <f t="shared" si="0"/>
        <v>7701.99</v>
      </c>
    </row>
    <row r="12" spans="1:14" ht="15">
      <c r="A12" s="24" t="s">
        <v>2</v>
      </c>
      <c r="B12" s="4">
        <v>598.64</v>
      </c>
      <c r="C12" s="4">
        <v>643.26</v>
      </c>
      <c r="D12" s="4">
        <v>599.44</v>
      </c>
      <c r="E12" s="4">
        <v>617.54</v>
      </c>
      <c r="F12" s="4">
        <v>574.08</v>
      </c>
      <c r="G12" s="4">
        <v>604.89</v>
      </c>
      <c r="H12" s="4">
        <v>584.31</v>
      </c>
      <c r="I12" s="4">
        <v>599.31</v>
      </c>
      <c r="J12" s="4">
        <v>666.17</v>
      </c>
      <c r="K12" s="4">
        <v>614.92</v>
      </c>
      <c r="L12" s="4">
        <v>594.6</v>
      </c>
      <c r="M12" s="4">
        <v>712.32</v>
      </c>
      <c r="N12" s="4">
        <f t="shared" si="0"/>
        <v>7409.48</v>
      </c>
    </row>
    <row r="13" spans="1:14" ht="15">
      <c r="A13" s="24" t="s">
        <v>3</v>
      </c>
      <c r="B13" s="4">
        <v>596.01</v>
      </c>
      <c r="C13" s="4">
        <v>609.87</v>
      </c>
      <c r="D13" s="4">
        <v>588.68</v>
      </c>
      <c r="E13" s="4">
        <v>599.51</v>
      </c>
      <c r="F13" s="4">
        <v>574.08</v>
      </c>
      <c r="G13" s="4">
        <v>563.86</v>
      </c>
      <c r="H13" s="4">
        <v>592.04</v>
      </c>
      <c r="I13" s="4">
        <v>584.31</v>
      </c>
      <c r="J13" s="4">
        <v>666.17</v>
      </c>
      <c r="K13" s="4">
        <v>628.37</v>
      </c>
      <c r="L13" s="4">
        <v>736.88</v>
      </c>
      <c r="M13" s="4">
        <v>702.1</v>
      </c>
      <c r="N13" s="4">
        <f t="shared" si="0"/>
        <v>7441.879999999999</v>
      </c>
    </row>
    <row r="14" spans="1:14" ht="15">
      <c r="A14" s="24" t="s">
        <v>4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2650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f t="shared" si="0"/>
        <v>2650</v>
      </c>
    </row>
    <row r="15" spans="1:14" ht="15">
      <c r="A15" s="24" t="s">
        <v>18</v>
      </c>
      <c r="B15" s="4">
        <v>0</v>
      </c>
      <c r="C15" s="4">
        <v>0</v>
      </c>
      <c r="D15" s="4">
        <v>2400</v>
      </c>
      <c r="E15" s="4">
        <v>0</v>
      </c>
      <c r="F15" s="4">
        <v>0</v>
      </c>
      <c r="G15" s="4">
        <v>0</v>
      </c>
      <c r="H15" s="4">
        <v>0</v>
      </c>
      <c r="I15" s="4">
        <v>2400</v>
      </c>
      <c r="J15" s="4">
        <v>0</v>
      </c>
      <c r="K15" s="4">
        <v>0</v>
      </c>
      <c r="L15" s="4">
        <v>0</v>
      </c>
      <c r="M15" s="4">
        <v>2400</v>
      </c>
      <c r="N15" s="4">
        <f t="shared" si="0"/>
        <v>7200</v>
      </c>
    </row>
    <row r="16" spans="1:14" ht="15">
      <c r="A16" s="24" t="s">
        <v>5</v>
      </c>
      <c r="B16" s="4">
        <v>2901.83</v>
      </c>
      <c r="C16" s="4">
        <v>2919.59</v>
      </c>
      <c r="D16" s="4">
        <v>3019.21</v>
      </c>
      <c r="E16" s="4">
        <v>2773.68</v>
      </c>
      <c r="F16" s="4">
        <v>2945.22</v>
      </c>
      <c r="G16" s="4">
        <v>2464.91</v>
      </c>
      <c r="H16" s="4">
        <v>3032.53</v>
      </c>
      <c r="I16" s="4">
        <v>1725.41</v>
      </c>
      <c r="J16" s="4">
        <v>2314.49</v>
      </c>
      <c r="K16" s="4">
        <v>2473.38</v>
      </c>
      <c r="L16" s="4">
        <v>2476.21</v>
      </c>
      <c r="M16" s="4">
        <v>2503.72</v>
      </c>
      <c r="N16" s="4">
        <f t="shared" si="0"/>
        <v>31550.180000000004</v>
      </c>
    </row>
    <row r="17" spans="1:14" ht="15">
      <c r="A17" s="26" t="s">
        <v>19</v>
      </c>
      <c r="B17" s="4">
        <v>240.83</v>
      </c>
      <c r="C17" s="4">
        <v>536.14</v>
      </c>
      <c r="D17" s="4">
        <v>243.11</v>
      </c>
      <c r="E17" s="4">
        <v>566.14</v>
      </c>
      <c r="F17" s="4">
        <v>196.7</v>
      </c>
      <c r="G17" s="4">
        <v>175.31</v>
      </c>
      <c r="H17" s="4">
        <v>185.33</v>
      </c>
      <c r="I17" s="4">
        <v>557.53</v>
      </c>
      <c r="J17" s="4">
        <v>232.96</v>
      </c>
      <c r="K17" s="4">
        <v>318.05</v>
      </c>
      <c r="L17" s="4">
        <v>1044.43</v>
      </c>
      <c r="M17" s="4">
        <v>642.02</v>
      </c>
      <c r="N17" s="4">
        <f t="shared" si="0"/>
        <v>4938.550000000001</v>
      </c>
    </row>
    <row r="18" spans="1:14" ht="15">
      <c r="A18" s="26" t="s">
        <v>14</v>
      </c>
      <c r="B18" s="4">
        <v>467.77</v>
      </c>
      <c r="C18" s="4">
        <v>375.46</v>
      </c>
      <c r="D18" s="4">
        <v>347.16</v>
      </c>
      <c r="E18" s="4">
        <v>309.49</v>
      </c>
      <c r="F18" s="4">
        <v>368.3</v>
      </c>
      <c r="G18" s="4">
        <v>316.16</v>
      </c>
      <c r="H18" s="4">
        <v>363.92</v>
      </c>
      <c r="I18" s="4">
        <v>336.52</v>
      </c>
      <c r="J18" s="4">
        <v>643.32</v>
      </c>
      <c r="K18" s="4">
        <v>707.01</v>
      </c>
      <c r="L18" s="4">
        <v>611.88</v>
      </c>
      <c r="M18" s="4">
        <v>760.93</v>
      </c>
      <c r="N18" s="4">
        <f t="shared" si="0"/>
        <v>5607.920000000001</v>
      </c>
    </row>
    <row r="19" spans="1:14" ht="15.75">
      <c r="A19" s="24" t="s">
        <v>6</v>
      </c>
      <c r="B19" s="5">
        <f>SUM(B8:B18)</f>
        <v>7020.029999999999</v>
      </c>
      <c r="C19" s="5">
        <f>SUM(C8:C18)</f>
        <v>7454.18</v>
      </c>
      <c r="D19" s="5">
        <f>SUM(D9:D18)</f>
        <v>9907.830000000002</v>
      </c>
      <c r="E19" s="5">
        <f>SUM(E8:E18)</f>
        <v>8335.26</v>
      </c>
      <c r="F19" s="5">
        <f>SUM(F9:F18)</f>
        <v>7217.539999999999</v>
      </c>
      <c r="G19" s="5">
        <f>SUM(G9:G18)</f>
        <v>9183.14</v>
      </c>
      <c r="H19" s="5">
        <f>SUM(H8:H18)</f>
        <v>7416.52</v>
      </c>
      <c r="I19" s="5">
        <f>SUM(I8:I18)</f>
        <v>9463.830000000002</v>
      </c>
      <c r="J19" s="5">
        <f>SUM(J9:J18)</f>
        <v>7195.96</v>
      </c>
      <c r="K19" s="5">
        <f>SUM(K9:K18)</f>
        <v>7081.650000000001</v>
      </c>
      <c r="L19" s="5">
        <f>SUM(L9:L18)</f>
        <v>7668.4800000000005</v>
      </c>
      <c r="M19" s="4">
        <f>SUM(M9:M18)</f>
        <v>10080.390000000001</v>
      </c>
      <c r="N19" s="4">
        <f t="shared" si="0"/>
        <v>98024.81</v>
      </c>
    </row>
    <row r="20" spans="1:14" ht="15.75">
      <c r="A20" s="24" t="s">
        <v>7</v>
      </c>
      <c r="B20" s="4">
        <v>7648.6</v>
      </c>
      <c r="C20" s="4">
        <v>7648.6</v>
      </c>
      <c r="D20" s="4">
        <v>7648.6</v>
      </c>
      <c r="E20" s="4">
        <v>7648.6</v>
      </c>
      <c r="F20" s="4">
        <v>7648.6</v>
      </c>
      <c r="G20" s="4">
        <v>7648.6</v>
      </c>
      <c r="H20" s="4">
        <v>7944.6</v>
      </c>
      <c r="I20" s="4">
        <v>7944.6</v>
      </c>
      <c r="J20" s="4">
        <v>7944.6</v>
      </c>
      <c r="K20" s="4">
        <v>7944.6</v>
      </c>
      <c r="L20" s="4">
        <v>7944.6</v>
      </c>
      <c r="M20" s="4">
        <v>8657.65</v>
      </c>
      <c r="N20" s="5">
        <f t="shared" si="0"/>
        <v>94272.25</v>
      </c>
    </row>
    <row r="21" spans="1:14" ht="15">
      <c r="A21" s="24" t="s">
        <v>8</v>
      </c>
      <c r="B21" s="4">
        <v>7796.09</v>
      </c>
      <c r="C21" s="4">
        <v>6257.72</v>
      </c>
      <c r="D21" s="4">
        <v>5785.96</v>
      </c>
      <c r="E21" s="4">
        <v>5158.24</v>
      </c>
      <c r="F21" s="4" t="s">
        <v>46</v>
      </c>
      <c r="G21" s="4">
        <v>5269.27</v>
      </c>
      <c r="H21" s="4">
        <v>6065.36</v>
      </c>
      <c r="I21" s="4">
        <v>5608.63</v>
      </c>
      <c r="J21" s="4">
        <v>10722.08</v>
      </c>
      <c r="K21" s="4">
        <v>11783.55</v>
      </c>
      <c r="L21" s="4">
        <v>10198.04</v>
      </c>
      <c r="M21" s="4">
        <v>12682.2</v>
      </c>
      <c r="N21" s="4">
        <f t="shared" si="0"/>
        <v>87327.14</v>
      </c>
    </row>
    <row r="22" spans="1:14" ht="15">
      <c r="A22" s="24" t="s">
        <v>9</v>
      </c>
      <c r="B22" s="4">
        <v>28100.97</v>
      </c>
      <c r="C22" s="4">
        <v>29491.85</v>
      </c>
      <c r="D22" s="4">
        <v>31354.49</v>
      </c>
      <c r="E22" s="4">
        <v>33844.85</v>
      </c>
      <c r="F22" s="4">
        <v>35355.1</v>
      </c>
      <c r="G22" s="4">
        <v>37734.43</v>
      </c>
      <c r="H22" s="4">
        <v>39613.67</v>
      </c>
      <c r="I22" s="4">
        <v>41949.64</v>
      </c>
      <c r="J22" s="4">
        <v>39172.16</v>
      </c>
      <c r="K22" s="4">
        <v>35333.21</v>
      </c>
      <c r="L22" s="4">
        <v>33079.77</v>
      </c>
      <c r="M22" s="7">
        <v>29055.22</v>
      </c>
      <c r="N22" s="4">
        <v>29055.22</v>
      </c>
    </row>
    <row r="23" spans="1:14" ht="15.75">
      <c r="A23" s="24" t="s">
        <v>26</v>
      </c>
      <c r="B23" s="19">
        <f>B19/B3</f>
        <v>10.435602794707892</v>
      </c>
      <c r="C23" s="19">
        <f>C19/B3</f>
        <v>11.080987067043258</v>
      </c>
      <c r="D23" s="20">
        <f>D19/B3</f>
        <v>14.728452504831278</v>
      </c>
      <c r="E23" s="19">
        <f>E19/B3</f>
        <v>12.390753679203211</v>
      </c>
      <c r="F23" s="19">
        <f>F19/B3</f>
        <v>10.729210643674742</v>
      </c>
      <c r="G23" s="19">
        <f>G19/B3</f>
        <v>13.651166939200236</v>
      </c>
      <c r="H23" s="19">
        <f>H19/B3</f>
        <v>11.02500371636688</v>
      </c>
      <c r="I23" s="19">
        <f>I19/B3</f>
        <v>14.068425746989744</v>
      </c>
      <c r="J23" s="22">
        <f>J19/B3</f>
        <v>10.697130964768842</v>
      </c>
      <c r="K23" s="22">
        <f>K19/B3</f>
        <v>10.527203805559685</v>
      </c>
      <c r="L23" s="27">
        <f>L19/B3</f>
        <v>11.39955403597443</v>
      </c>
      <c r="M23" s="22">
        <f>M19/B3</f>
        <v>14.984971012338338</v>
      </c>
      <c r="N23" s="4"/>
    </row>
    <row r="24" spans="1:14" ht="15.75">
      <c r="A24" s="6" t="s">
        <v>40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1:14" ht="15">
      <c r="A25" s="3"/>
      <c r="B25" s="23"/>
      <c r="C25" s="15"/>
      <c r="D25" s="15"/>
      <c r="E25" s="15"/>
      <c r="F25" s="15"/>
      <c r="G25" s="15"/>
      <c r="H25" s="15"/>
      <c r="I25" s="15"/>
      <c r="J25" s="15" t="s">
        <v>41</v>
      </c>
      <c r="K25" s="15"/>
      <c r="L25" s="15"/>
      <c r="M25" s="15"/>
      <c r="N25" s="15"/>
    </row>
    <row r="26" spans="1:14" ht="15">
      <c r="A26" s="3" t="s">
        <v>42</v>
      </c>
      <c r="B26" s="23"/>
      <c r="E26" s="1" t="s">
        <v>43</v>
      </c>
      <c r="H26" s="1" t="s">
        <v>0</v>
      </c>
      <c r="I26" s="15"/>
      <c r="J26" s="15"/>
      <c r="K26" s="15"/>
      <c r="L26" s="15"/>
      <c r="M26" s="15"/>
      <c r="N26" s="15"/>
    </row>
    <row r="27" spans="1:14" ht="15">
      <c r="A27" s="3" t="s">
        <v>16</v>
      </c>
      <c r="B27" s="23"/>
      <c r="E27" s="1" t="s">
        <v>17</v>
      </c>
      <c r="H27" s="1" t="s">
        <v>0</v>
      </c>
      <c r="I27" s="15"/>
      <c r="J27" s="15"/>
      <c r="K27" s="15"/>
      <c r="L27" s="15"/>
      <c r="M27" s="15"/>
      <c r="N27" s="15"/>
    </row>
    <row r="28" spans="1:14" ht="15">
      <c r="A28" s="3" t="s">
        <v>10</v>
      </c>
      <c r="B28" s="23"/>
      <c r="E28" s="1" t="s">
        <v>44</v>
      </c>
      <c r="I28" s="15"/>
      <c r="J28" s="15"/>
      <c r="K28" s="15"/>
      <c r="L28" s="15"/>
      <c r="M28" s="15"/>
      <c r="N28" s="15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2023-01-27T11:54:07Z</dcterms:modified>
  <cp:category/>
  <cp:version/>
  <cp:contentType/>
  <cp:contentStatus/>
</cp:coreProperties>
</file>