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<sst xmlns="http://schemas.openxmlformats.org/spreadsheetml/2006/main" count="47" uniqueCount="45">
  <si>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</si>
  <si>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</si>
  <si>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</si>
  <si>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</si>
  <si>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</si>
  <si>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</si>
  <si>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</si>
  <si>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</si>
  <si>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</si>
  <si>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</si>
  <si>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</si>
  <si>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</si>
  <si>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</si>
  <si>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</si>
  <si>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</si>
  <si>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</si>
  <si>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</si>
  <si>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</si>
  <si>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</si>
  <si>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</si>
  <si>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</si>
  <si>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</si>
  <si>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</si>
  <si>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</si>
  <si>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</si>
  <si>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</si>
  <si>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</si>
  <si>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</si>
  <si>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</si>
  <si>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</si>
  <si>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</si>
  <si>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</si>
  <si>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</si>
  <si>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</si>
  <si>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</si>
  <si>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</si>
  <si>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16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</si>
  <si>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</si>
  <si>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</si>
  <si>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</si>
  <si>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</si>
  <si>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</si>
  <si>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</si>
  <si>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Кузнецова Ю.В.</t>
  </si>
  <si>
    <t>2023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</si>
</sst>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21" sqref="C21"/>
    </sheetView>
  </sheetViews>
  <sheetFormatPr defaultColWidth="9.140625" defaultRowHeight="12.75"/>
  <cols>
    <col min="1" max="1" width="74.421875" style="0" customWidth="1"/>
    <col min="2" max="2" width="16.140625" style="0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36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6.5" thickBot="1">
      <c r="A3" s="1"/>
      <c r="B3" s="20">
        <v>377.4</v>
      </c>
      <c r="C3" s="17" t="s">
        <v>37</v>
      </c>
      <c r="D3" s="17"/>
      <c r="E3" s="17"/>
      <c r="F3" s="17"/>
      <c r="G3" s="17" t="s">
        <v>15</v>
      </c>
      <c r="H3" s="17"/>
      <c r="I3" s="17"/>
      <c r="J3" s="17"/>
      <c r="K3" s="17"/>
      <c r="L3" s="17"/>
      <c r="M3" s="17"/>
      <c r="N3" s="17"/>
    </row>
    <row r="4" spans="1:14" s="2" customFormat="1" ht="15.75" thickBot="1">
      <c r="A4" s="10"/>
      <c r="B4" s="21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44</v>
      </c>
    </row>
    <row r="8" spans="1:14" s="2" customFormat="1" ht="16.5" thickBot="1">
      <c r="A8" s="16" t="s">
        <v>40</v>
      </c>
      <c r="B8" s="15"/>
      <c r="C8" s="15"/>
      <c r="D8" s="15"/>
      <c r="E8" s="15"/>
      <c r="F8" s="15"/>
      <c r="G8" s="15"/>
      <c r="H8" s="15"/>
      <c r="I8" s="18"/>
      <c r="J8" s="18"/>
      <c r="K8" s="18">
        <v>1709.4</v>
      </c>
      <c r="L8" s="18">
        <v>2016.72</v>
      </c>
      <c r="M8" s="18"/>
      <c r="N8" s="15">
        <f aca="true" t="shared" si="0" ref="N8:N21">SUM(B8:M8)</f>
        <v>3726.12</v>
      </c>
    </row>
    <row r="9" spans="1:14" s="2" customFormat="1" ht="15">
      <c r="A9" s="4" t="s">
        <v>2</v>
      </c>
      <c r="B9" s="7">
        <v>366.76</v>
      </c>
      <c r="C9" s="7">
        <v>369.89</v>
      </c>
      <c r="D9" s="7">
        <v>379.7</v>
      </c>
      <c r="E9" s="7">
        <v>365.59</v>
      </c>
      <c r="F9" s="7">
        <v>373.21</v>
      </c>
      <c r="G9" s="7">
        <v>374.19</v>
      </c>
      <c r="H9" s="7">
        <v>383.4</v>
      </c>
      <c r="I9" s="7">
        <v>379.97</v>
      </c>
      <c r="J9" s="6">
        <v>374.19</v>
      </c>
      <c r="K9" s="6">
        <v>379.97</v>
      </c>
      <c r="L9" s="6">
        <v>374.19</v>
      </c>
      <c r="M9" s="6">
        <v>389.51</v>
      </c>
      <c r="N9" s="6">
        <f t="shared" si="0"/>
        <v>4510.57</v>
      </c>
    </row>
    <row r="10" spans="1:14" s="2" customFormat="1" ht="15">
      <c r="A10" s="4" t="s">
        <v>3</v>
      </c>
      <c r="B10" s="6">
        <v>770.31</v>
      </c>
      <c r="C10" s="17">
        <v>556.25</v>
      </c>
      <c r="D10" s="6">
        <v>695.68</v>
      </c>
      <c r="E10" s="6">
        <v>878.77</v>
      </c>
      <c r="F10" s="6">
        <v>698.8</v>
      </c>
      <c r="G10" s="6">
        <v>1050.77</v>
      </c>
      <c r="H10" s="7">
        <v>1155.67</v>
      </c>
      <c r="I10" s="6">
        <v>1542.81</v>
      </c>
      <c r="J10" s="6">
        <v>1209.11</v>
      </c>
      <c r="K10" s="6">
        <v>1123.78</v>
      </c>
      <c r="L10" s="6">
        <v>1113.67</v>
      </c>
      <c r="M10" s="6">
        <v>1254.24</v>
      </c>
      <c r="N10" s="6">
        <f t="shared" si="0"/>
        <v>12049.86</v>
      </c>
    </row>
    <row r="11" spans="1:14" s="2" customFormat="1" ht="15">
      <c r="A11" s="4" t="s">
        <v>4</v>
      </c>
      <c r="B11" s="6">
        <v>385.22</v>
      </c>
      <c r="C11" s="6">
        <v>363.02</v>
      </c>
      <c r="D11" s="6">
        <v>383.63</v>
      </c>
      <c r="E11" s="6">
        <v>366.61</v>
      </c>
      <c r="F11" s="6">
        <v>429.97</v>
      </c>
      <c r="G11" s="6">
        <v>401.76</v>
      </c>
      <c r="H11" s="7">
        <v>370.46</v>
      </c>
      <c r="I11" s="6">
        <v>393.74</v>
      </c>
      <c r="J11" s="6">
        <v>382.68</v>
      </c>
      <c r="K11" s="6">
        <v>379.15</v>
      </c>
      <c r="L11" s="6">
        <v>511.58</v>
      </c>
      <c r="M11" s="6">
        <v>512.97</v>
      </c>
      <c r="N11" s="6">
        <f t="shared" si="0"/>
        <v>4880.79</v>
      </c>
    </row>
    <row r="12" spans="1:14" s="2" customFormat="1" ht="15">
      <c r="A12" s="4" t="s">
        <v>5</v>
      </c>
      <c r="B12" s="6">
        <v>400.02</v>
      </c>
      <c r="C12" s="6">
        <v>385.91</v>
      </c>
      <c r="D12" s="6">
        <v>388.68</v>
      </c>
      <c r="E12" s="6">
        <v>403.51</v>
      </c>
      <c r="F12" s="6">
        <v>376.91</v>
      </c>
      <c r="G12" s="6">
        <v>378.44</v>
      </c>
      <c r="H12" s="7">
        <v>390.99</v>
      </c>
      <c r="I12" s="6">
        <v>424.12</v>
      </c>
      <c r="J12" s="6">
        <v>408.46</v>
      </c>
      <c r="K12" s="6">
        <v>472.66</v>
      </c>
      <c r="L12" s="6">
        <v>403.21</v>
      </c>
      <c r="M12" s="6">
        <v>409.71</v>
      </c>
      <c r="N12" s="6">
        <f t="shared" si="0"/>
        <v>4842.62</v>
      </c>
    </row>
    <row r="13" spans="1:14" s="2" customFormat="1" ht="15">
      <c r="A13" s="4" t="s">
        <v>6</v>
      </c>
      <c r="B13" s="6">
        <v>353.7</v>
      </c>
      <c r="C13" s="6">
        <v>383.63</v>
      </c>
      <c r="D13" s="6">
        <v>377.14</v>
      </c>
      <c r="E13" s="6">
        <v>380.27</v>
      </c>
      <c r="F13" s="6">
        <v>378.38</v>
      </c>
      <c r="G13" s="6">
        <v>406.57</v>
      </c>
      <c r="H13" s="7">
        <v>389.89</v>
      </c>
      <c r="I13" s="6">
        <v>420.27</v>
      </c>
      <c r="J13" s="6">
        <v>402.99</v>
      </c>
      <c r="K13" s="6">
        <v>408.76</v>
      </c>
      <c r="L13" s="6">
        <v>395.4</v>
      </c>
      <c r="M13" s="6">
        <v>423.25</v>
      </c>
      <c r="N13" s="6">
        <f t="shared" si="0"/>
        <v>4720.25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1132.2</v>
      </c>
      <c r="H14" s="7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1132.2</v>
      </c>
    </row>
    <row r="15" spans="1:14" s="2" customFormat="1" ht="15">
      <c r="A15" s="4" t="s">
        <v>18</v>
      </c>
      <c r="B15" s="6">
        <v>0</v>
      </c>
      <c r="C15" s="6">
        <v>0</v>
      </c>
      <c r="D15" s="6">
        <v>1600</v>
      </c>
      <c r="E15" s="6">
        <v>0</v>
      </c>
      <c r="F15" s="6">
        <v>0</v>
      </c>
      <c r="G15" s="6">
        <v>0</v>
      </c>
      <c r="H15" s="7">
        <v>1600</v>
      </c>
      <c r="I15" s="6">
        <v>0</v>
      </c>
      <c r="J15" s="6">
        <v>0</v>
      </c>
      <c r="K15" s="6">
        <v>0</v>
      </c>
      <c r="L15" s="6">
        <v>0</v>
      </c>
      <c r="M15" s="6">
        <v>1600</v>
      </c>
      <c r="N15" s="6">
        <f t="shared" si="0"/>
        <v>4800</v>
      </c>
    </row>
    <row r="16" spans="1:14" s="2" customFormat="1" ht="15">
      <c r="A16" s="4" t="s">
        <v>8</v>
      </c>
      <c r="B16" s="6">
        <v>1309.16</v>
      </c>
      <c r="C16" s="6">
        <v>1410.19</v>
      </c>
      <c r="D16" s="6">
        <v>1413.74</v>
      </c>
      <c r="E16" s="6">
        <v>1499.64</v>
      </c>
      <c r="F16" s="6">
        <v>1306.37</v>
      </c>
      <c r="G16" s="6">
        <v>1348.34</v>
      </c>
      <c r="H16" s="7">
        <v>1321.77</v>
      </c>
      <c r="I16" s="6">
        <v>1343.09</v>
      </c>
      <c r="J16" s="6">
        <v>1513.15</v>
      </c>
      <c r="K16" s="6">
        <v>1478.96</v>
      </c>
      <c r="L16" s="6">
        <v>1538.74</v>
      </c>
      <c r="M16" s="6">
        <v>1411.97</v>
      </c>
      <c r="N16" s="6">
        <f t="shared" si="0"/>
        <v>16895.12</v>
      </c>
    </row>
    <row r="17" spans="1:14" s="2" customFormat="1" ht="15">
      <c r="A17" s="5" t="s">
        <v>19</v>
      </c>
      <c r="B17" s="6">
        <v>352.45</v>
      </c>
      <c r="C17" s="6">
        <v>447.6</v>
      </c>
      <c r="D17" s="6">
        <v>250.07</v>
      </c>
      <c r="E17" s="6">
        <v>195.27</v>
      </c>
      <c r="F17" s="6">
        <v>92.84</v>
      </c>
      <c r="G17" s="6">
        <v>82.61</v>
      </c>
      <c r="H17" s="7">
        <v>95.14</v>
      </c>
      <c r="I17" s="6">
        <v>749.1</v>
      </c>
      <c r="J17" s="6">
        <v>75.9</v>
      </c>
      <c r="K17" s="6">
        <v>1425.52</v>
      </c>
      <c r="L17" s="6">
        <v>125.64</v>
      </c>
      <c r="M17" s="6">
        <v>218.97</v>
      </c>
      <c r="N17" s="6">
        <f t="shared" si="0"/>
        <v>4111.11</v>
      </c>
    </row>
    <row r="18" spans="1:14" s="2" customFormat="1" ht="15">
      <c r="A18" s="5" t="s">
        <v>14</v>
      </c>
      <c r="B18" s="6">
        <v>509.57</v>
      </c>
      <c r="C18" s="6">
        <v>301.03</v>
      </c>
      <c r="D18" s="6">
        <v>764.77</v>
      </c>
      <c r="E18" s="6">
        <v>211.53</v>
      </c>
      <c r="F18" s="7">
        <v>147.13</v>
      </c>
      <c r="G18" s="6">
        <v>179.33</v>
      </c>
      <c r="H18" s="7">
        <v>299.56</v>
      </c>
      <c r="I18" s="6">
        <v>255.31</v>
      </c>
      <c r="J18" s="6">
        <v>115.21</v>
      </c>
      <c r="K18" s="6">
        <v>211.53</v>
      </c>
      <c r="L18" s="6">
        <v>735.63</v>
      </c>
      <c r="M18" s="6">
        <v>255.64</v>
      </c>
      <c r="N18" s="6">
        <f t="shared" si="0"/>
        <v>3986.24</v>
      </c>
    </row>
    <row r="19" spans="1:14" s="2" customFormat="1" ht="15.75">
      <c r="A19" s="4" t="s">
        <v>9</v>
      </c>
      <c r="B19" s="8">
        <f aca="true" t="shared" si="1" ref="B19:J19">SUM(B9:B18)</f>
        <v>4447.19</v>
      </c>
      <c r="C19" s="8">
        <f t="shared" si="1"/>
        <v>4217.5199999999995</v>
      </c>
      <c r="D19" s="8">
        <f t="shared" si="1"/>
        <v>6253.41</v>
      </c>
      <c r="E19" s="8">
        <f t="shared" si="1"/>
        <v>4301.1900000000005</v>
      </c>
      <c r="F19" s="8">
        <f t="shared" si="1"/>
        <v>3803.61</v>
      </c>
      <c r="G19" s="8">
        <f t="shared" si="1"/>
        <v>5354.21</v>
      </c>
      <c r="H19" s="19">
        <f t="shared" si="1"/>
        <v>6006.880000000001</v>
      </c>
      <c r="I19" s="8">
        <f t="shared" si="1"/>
        <v>5508.410000000001</v>
      </c>
      <c r="J19" s="8">
        <f t="shared" si="1"/>
        <v>4481.69</v>
      </c>
      <c r="K19" s="8">
        <f>SUM(K8:K18)</f>
        <v>7589.729999999999</v>
      </c>
      <c r="L19" s="8">
        <f>SUM(L8:L18)</f>
        <v>7214.78</v>
      </c>
      <c r="M19" s="8">
        <f>SUM(M9:M18)</f>
        <v>6476.260000000001</v>
      </c>
      <c r="N19" s="6">
        <f t="shared" si="0"/>
        <v>65654.87999999999</v>
      </c>
    </row>
    <row r="20" spans="1:14" s="2" customFormat="1" ht="15.75">
      <c r="A20" s="9" t="s">
        <v>10</v>
      </c>
      <c r="B20" s="6">
        <v>4857.14</v>
      </c>
      <c r="C20" s="6">
        <v>5691.19</v>
      </c>
      <c r="D20" s="6">
        <v>4857.14</v>
      </c>
      <c r="E20" s="6">
        <v>4857.14</v>
      </c>
      <c r="F20" s="6">
        <v>4857.14</v>
      </c>
      <c r="G20" s="6">
        <v>4857.14</v>
      </c>
      <c r="H20" s="6">
        <v>4857.14</v>
      </c>
      <c r="I20" s="6">
        <v>4857.14</v>
      </c>
      <c r="J20" s="6">
        <v>4857.14</v>
      </c>
      <c r="K20" s="6">
        <v>4857.14</v>
      </c>
      <c r="L20" s="6">
        <v>4857.14</v>
      </c>
      <c r="M20" s="6">
        <v>6562.99</v>
      </c>
      <c r="N20" s="8">
        <f t="shared" si="0"/>
        <v>60825.579999999994</v>
      </c>
    </row>
    <row r="21" spans="1:14" s="2" customFormat="1" ht="15.75">
      <c r="A21" s="9" t="s">
        <v>11</v>
      </c>
      <c r="B21" s="6">
        <v>8492.75</v>
      </c>
      <c r="C21" s="6">
        <v>5017.21</v>
      </c>
      <c r="D21" s="6">
        <v>12746.2</v>
      </c>
      <c r="E21" s="6">
        <v>3525.57</v>
      </c>
      <c r="F21" s="6">
        <v>2452.21</v>
      </c>
      <c r="G21" s="6">
        <v>2988.89</v>
      </c>
      <c r="H21" s="6">
        <v>4992.74</v>
      </c>
      <c r="I21" s="6">
        <v>4255.83</v>
      </c>
      <c r="J21" s="6">
        <v>1920.21</v>
      </c>
      <c r="K21" s="6">
        <v>3525.57</v>
      </c>
      <c r="L21" s="6">
        <v>12260.48</v>
      </c>
      <c r="M21" s="6">
        <v>4260.6</v>
      </c>
      <c r="N21" s="6">
        <f t="shared" si="0"/>
        <v>66438.26000000001</v>
      </c>
    </row>
    <row r="22" spans="1:14" s="2" customFormat="1" ht="15.75">
      <c r="A22" s="9" t="s">
        <v>12</v>
      </c>
      <c r="B22" s="6">
        <v>29448.53</v>
      </c>
      <c r="C22" s="6">
        <v>30122.51</v>
      </c>
      <c r="D22" s="6">
        <v>22233.45</v>
      </c>
      <c r="E22" s="6">
        <v>23565.02</v>
      </c>
      <c r="F22" s="6">
        <v>25969.95</v>
      </c>
      <c r="G22" s="6">
        <v>27838.2</v>
      </c>
      <c r="H22" s="6">
        <v>27702.6</v>
      </c>
      <c r="I22" s="6">
        <v>28303.91</v>
      </c>
      <c r="J22" s="6">
        <v>31240.84</v>
      </c>
      <c r="K22" s="6">
        <v>32572.41</v>
      </c>
      <c r="L22" s="6">
        <v>25169.07</v>
      </c>
      <c r="M22" s="6">
        <v>27471.46</v>
      </c>
      <c r="N22" s="6">
        <v>27471.46</v>
      </c>
    </row>
    <row r="23" spans="1:14" s="2" customFormat="1" ht="15.75">
      <c r="A23" s="9" t="s">
        <v>27</v>
      </c>
      <c r="B23" s="23">
        <f>B19/B3</f>
        <v>11.783757286698464</v>
      </c>
      <c r="C23" s="23">
        <f>C19/B3</f>
        <v>11.175198728139904</v>
      </c>
      <c r="D23" s="24">
        <f>D19/B3</f>
        <v>16.569713831478538</v>
      </c>
      <c r="E23" s="23">
        <f>E19/B3</f>
        <v>11.39689984101749</v>
      </c>
      <c r="F23" s="23">
        <f>F19/B3</f>
        <v>10.078457869634342</v>
      </c>
      <c r="G23" s="23">
        <f>G19/B3</f>
        <v>14.187095919448861</v>
      </c>
      <c r="H23" s="23">
        <f>H19/B3</f>
        <v>15.916481187069426</v>
      </c>
      <c r="I23" s="23">
        <f>I19/B3</f>
        <v>14.595680975092742</v>
      </c>
      <c r="J23" s="26">
        <f>J19/B3</f>
        <v>11.875172231054584</v>
      </c>
      <c r="K23" s="26">
        <f>K19/B3</f>
        <v>20.110572337042925</v>
      </c>
      <c r="L23" s="23">
        <f>L19/B3</f>
        <v>19.117064122946477</v>
      </c>
      <c r="M23" s="26">
        <f>M19/B3</f>
        <v>17.16020137784844</v>
      </c>
      <c r="N23" s="6"/>
    </row>
    <row r="24" spans="1:14" s="2" customFormat="1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2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" customFormat="1" ht="15">
      <c r="A26" s="3" t="s">
        <v>20</v>
      </c>
      <c r="B26" s="27"/>
      <c r="E26" s="2" t="s">
        <v>42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3" t="s">
        <v>13</v>
      </c>
      <c r="B28" s="27"/>
      <c r="E28" s="2" t="s">
        <v>43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2024-03-25T15:53:10Z</dcterms:modified>
  <cp:category/>
  <cp:version/>
  <cp:contentType/>
  <cp:contentStatus/>
</cp:coreProperties>
</file>