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<sst xmlns="http://schemas.openxmlformats.org/spreadsheetml/2006/main" count="47" uniqueCount="44">
  <si>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</si>
  <si>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</si>
  <si>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</si>
  <si>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</si>
  <si>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</si>
  <si>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</si>
  <si>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</si>
  <si>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</si>
  <si>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</si>
  <si>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</si>
  <si>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</si>
  <si>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</si>
  <si>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</si>
  <si>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</si>
  <si>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</si>
  <si>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</si>
  <si>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</si>
  <si>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</si>
  <si>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</si>
  <si>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</si>
  <si>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</si>
  <si>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</si>
  <si>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</si>
  <si>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</si>
  <si>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</si>
  <si>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</si>
  <si>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</si>
  <si>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</si>
  <si>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</si>
  <si>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</si>
  <si>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</si>
  <si>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</si>
  <si>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</si>
  <si>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</si>
  <si>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</si>
  <si>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</si>
  <si>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многоквартирного жилого дома по адресу с.Малеево, ул. Малеевский карьер   д. 17</t>
  </si>
  <si>
    <t>г.</t>
  </si>
  <si>
    <t>Июль</t>
  </si>
  <si>
    <t>ОДН (электроэнергия)</t>
  </si>
  <si>
    <t>В т.ч. ОДН(электроэнергия) из начислено</t>
  </si>
  <si>
    <t>Комбалов А.М.</t>
  </si>
  <si>
    <t>Кузнецова Ю.В.</t>
  </si>
  <si>
    <t>2023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</si>
</sst>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  <numFmt numFmtId="189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/>
    </xf>
    <xf numFmtId="0" fontId="2" fillId="0" borderId="16" xfId="0" applyFont="1" applyFill="1" applyBorder="1" applyAlignment="1">
      <alignment/>
    </xf>
    <xf numFmtId="188" fontId="1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89" fontId="1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K21" sqref="K21"/>
    </sheetView>
  </sheetViews>
  <sheetFormatPr defaultColWidth="9.140625" defaultRowHeight="12.75"/>
  <cols>
    <col min="1" max="1" width="74.00390625" style="0" customWidth="1"/>
    <col min="2" max="2" width="16.8515625" style="0" customWidth="1"/>
    <col min="3" max="3" width="12.140625" style="0" customWidth="1"/>
    <col min="5" max="5" width="12.57421875" style="0" customWidth="1"/>
    <col min="6" max="9" width="11.57421875" style="0" bestFit="1" customWidth="1"/>
    <col min="10" max="10" width="14.421875" style="0" customWidth="1"/>
    <col min="11" max="11" width="10.28125" style="0" bestFit="1" customWidth="1"/>
    <col min="12" max="12" width="12.7109375" style="0" bestFit="1" customWidth="1"/>
    <col min="13" max="13" width="12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14" s="2" customFormat="1" ht="15.75">
      <c r="A1" s="1" t="s">
        <v>35</v>
      </c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2" customFormat="1" ht="15.75">
      <c r="A2" s="1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2" customFormat="1" ht="16.5" thickBot="1">
      <c r="A3" s="1"/>
      <c r="B3" s="20">
        <v>365.4</v>
      </c>
      <c r="C3" s="19"/>
      <c r="D3" s="19"/>
      <c r="E3" s="19"/>
      <c r="F3" s="19"/>
      <c r="G3" s="19" t="s">
        <v>15</v>
      </c>
      <c r="H3" s="19"/>
      <c r="I3" s="19" t="s">
        <v>0</v>
      </c>
      <c r="J3" s="19"/>
      <c r="K3" s="19"/>
      <c r="L3" s="19"/>
      <c r="M3" s="19"/>
      <c r="N3" s="19"/>
    </row>
    <row r="4" spans="1:14" s="2" customFormat="1" ht="15.75" thickBot="1">
      <c r="A4" s="10"/>
      <c r="B4" s="21"/>
      <c r="C4" s="11">
        <v>2023</v>
      </c>
      <c r="D4" s="11" t="s">
        <v>37</v>
      </c>
      <c r="E4" s="11" t="s">
        <v>0</v>
      </c>
      <c r="F4" s="11"/>
      <c r="G4" s="11"/>
      <c r="H4" s="11"/>
      <c r="I4" s="11"/>
      <c r="J4" s="11"/>
      <c r="K4" s="11"/>
      <c r="L4" s="11"/>
      <c r="M4" s="11"/>
      <c r="N4" s="12"/>
    </row>
    <row r="5" spans="1:14" s="2" customFormat="1" ht="15">
      <c r="A5" s="13" t="s">
        <v>1</v>
      </c>
      <c r="B5" s="13" t="s">
        <v>21</v>
      </c>
      <c r="C5" s="13" t="s">
        <v>22</v>
      </c>
      <c r="D5" s="13" t="s">
        <v>23</v>
      </c>
      <c r="E5" s="13" t="s">
        <v>24</v>
      </c>
      <c r="F5" s="13" t="s">
        <v>25</v>
      </c>
      <c r="G5" s="13" t="s">
        <v>26</v>
      </c>
      <c r="H5" s="13" t="s">
        <v>38</v>
      </c>
      <c r="I5" s="13" t="s">
        <v>28</v>
      </c>
      <c r="J5" s="22" t="s">
        <v>29</v>
      </c>
      <c r="K5" s="13" t="s">
        <v>30</v>
      </c>
      <c r="L5" s="13" t="s">
        <v>31</v>
      </c>
      <c r="M5" s="13" t="s">
        <v>32</v>
      </c>
      <c r="N5" s="13" t="s">
        <v>33</v>
      </c>
    </row>
    <row r="6" spans="1:14" s="2" customFormat="1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34</v>
      </c>
    </row>
    <row r="7" spans="1:14" s="2" customFormat="1" ht="15.75" thickBot="1">
      <c r="A7" s="15"/>
      <c r="B7" s="15"/>
      <c r="C7" s="15"/>
      <c r="D7" s="15"/>
      <c r="E7" s="15"/>
      <c r="F7" s="15"/>
      <c r="G7" s="15"/>
      <c r="H7" s="15"/>
      <c r="I7" s="13"/>
      <c r="J7" s="14"/>
      <c r="K7" s="13"/>
      <c r="L7" s="13"/>
      <c r="M7" s="13"/>
      <c r="N7" s="15" t="s">
        <v>43</v>
      </c>
    </row>
    <row r="8" spans="1:14" s="2" customFormat="1" ht="16.5" thickBot="1">
      <c r="A8" s="17" t="s">
        <v>39</v>
      </c>
      <c r="B8" s="16">
        <v>24.41</v>
      </c>
      <c r="C8" s="16"/>
      <c r="D8" s="16"/>
      <c r="E8" s="16"/>
      <c r="F8" s="16"/>
      <c r="G8" s="16"/>
      <c r="H8" s="16"/>
      <c r="I8" s="18"/>
      <c r="J8" s="18"/>
      <c r="K8" s="18"/>
      <c r="L8" s="18"/>
      <c r="M8" s="18"/>
      <c r="N8" s="16">
        <f aca="true" t="shared" si="0" ref="N8:N21">SUM(B8:M8)</f>
        <v>24.41</v>
      </c>
    </row>
    <row r="9" spans="1:14" s="2" customFormat="1" ht="15">
      <c r="A9" s="3" t="s">
        <v>2</v>
      </c>
      <c r="B9" s="7">
        <v>355.1</v>
      </c>
      <c r="C9" s="7">
        <v>358.13</v>
      </c>
      <c r="D9" s="7">
        <v>367.63</v>
      </c>
      <c r="E9" s="7">
        <v>353.96</v>
      </c>
      <c r="F9" s="7">
        <v>361.34</v>
      </c>
      <c r="G9" s="7">
        <v>362.29</v>
      </c>
      <c r="H9" s="6">
        <v>371.21</v>
      </c>
      <c r="I9" s="7">
        <v>367.88</v>
      </c>
      <c r="J9" s="6">
        <v>362.29</v>
      </c>
      <c r="K9" s="6">
        <v>367.88</v>
      </c>
      <c r="L9" s="6">
        <v>362.29</v>
      </c>
      <c r="M9" s="6">
        <v>377.13</v>
      </c>
      <c r="N9" s="6">
        <f t="shared" si="0"/>
        <v>4367.13</v>
      </c>
    </row>
    <row r="10" spans="1:14" s="2" customFormat="1" ht="15">
      <c r="A10" s="3" t="s">
        <v>3</v>
      </c>
      <c r="B10" s="6">
        <v>751.96</v>
      </c>
      <c r="C10" s="6">
        <v>539.31</v>
      </c>
      <c r="D10" s="6">
        <v>677.89</v>
      </c>
      <c r="E10" s="6">
        <v>853.67</v>
      </c>
      <c r="F10" s="6">
        <v>678.22</v>
      </c>
      <c r="G10" s="6">
        <v>1017.46</v>
      </c>
      <c r="H10" s="6">
        <v>1119.77</v>
      </c>
      <c r="I10" s="6">
        <v>1501.71</v>
      </c>
      <c r="J10" s="6">
        <v>1170.67</v>
      </c>
      <c r="K10" s="6">
        <v>1088.05</v>
      </c>
      <c r="L10" s="6">
        <v>1078.41</v>
      </c>
      <c r="M10" s="6">
        <v>1215.2</v>
      </c>
      <c r="N10" s="6">
        <f t="shared" si="0"/>
        <v>11692.32</v>
      </c>
    </row>
    <row r="11" spans="1:14" s="2" customFormat="1" ht="15">
      <c r="A11" s="3" t="s">
        <v>4</v>
      </c>
      <c r="B11" s="6">
        <v>373.53</v>
      </c>
      <c r="C11" s="6">
        <v>351.48</v>
      </c>
      <c r="D11" s="6">
        <v>371.43</v>
      </c>
      <c r="E11" s="6">
        <v>354.95</v>
      </c>
      <c r="F11" s="6">
        <v>417.42</v>
      </c>
      <c r="G11" s="6">
        <v>389.33</v>
      </c>
      <c r="H11" s="6">
        <v>358.68</v>
      </c>
      <c r="I11" s="6">
        <v>381.22</v>
      </c>
      <c r="J11" s="6">
        <v>370.52</v>
      </c>
      <c r="K11" s="6">
        <v>367.16</v>
      </c>
      <c r="L11" s="6">
        <v>498.56</v>
      </c>
      <c r="M11" s="6">
        <v>499.91</v>
      </c>
      <c r="N11" s="6">
        <f t="shared" si="0"/>
        <v>4734.19</v>
      </c>
    </row>
    <row r="12" spans="1:14" s="2" customFormat="1" ht="15">
      <c r="A12" s="3" t="s">
        <v>5</v>
      </c>
      <c r="B12" s="6">
        <v>388.53</v>
      </c>
      <c r="C12" s="6">
        <v>373.72</v>
      </c>
      <c r="D12" s="6">
        <v>376.33</v>
      </c>
      <c r="E12" s="6">
        <v>390.91</v>
      </c>
      <c r="F12" s="6">
        <v>364.92</v>
      </c>
      <c r="G12" s="6">
        <v>366.44</v>
      </c>
      <c r="H12" s="6">
        <v>378.55</v>
      </c>
      <c r="I12" s="6">
        <v>410.64</v>
      </c>
      <c r="J12" s="6">
        <v>395.47</v>
      </c>
      <c r="K12" s="6">
        <v>457.63</v>
      </c>
      <c r="L12" s="6">
        <v>390.39</v>
      </c>
      <c r="M12" s="6">
        <v>396.68</v>
      </c>
      <c r="N12" s="6">
        <f t="shared" si="0"/>
        <v>4690.210000000001</v>
      </c>
    </row>
    <row r="13" spans="1:14" s="2" customFormat="1" ht="15">
      <c r="A13" s="3" t="s">
        <v>6</v>
      </c>
      <c r="B13" s="6">
        <v>342.45</v>
      </c>
      <c r="C13" s="6">
        <v>371.43</v>
      </c>
      <c r="D13" s="6">
        <v>365.14</v>
      </c>
      <c r="E13" s="6">
        <v>368.18</v>
      </c>
      <c r="F13" s="6">
        <v>366.35</v>
      </c>
      <c r="G13" s="6">
        <v>393.65</v>
      </c>
      <c r="H13" s="6">
        <v>377.49</v>
      </c>
      <c r="I13" s="6">
        <v>406.91</v>
      </c>
      <c r="J13" s="6">
        <v>390.17</v>
      </c>
      <c r="K13" s="6">
        <v>395.76</v>
      </c>
      <c r="L13" s="6">
        <v>382.83</v>
      </c>
      <c r="M13" s="6">
        <v>409.8</v>
      </c>
      <c r="N13" s="6">
        <f t="shared" si="0"/>
        <v>4570.160000000001</v>
      </c>
    </row>
    <row r="14" spans="1:14" s="2" customFormat="1" ht="15">
      <c r="A14" s="3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1096.2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1096.2</v>
      </c>
    </row>
    <row r="15" spans="1:14" s="2" customFormat="1" ht="15">
      <c r="A15" s="3" t="s">
        <v>18</v>
      </c>
      <c r="B15" s="6">
        <v>0</v>
      </c>
      <c r="C15" s="6">
        <v>0</v>
      </c>
      <c r="D15" s="6">
        <v>1400</v>
      </c>
      <c r="E15" s="6">
        <v>0</v>
      </c>
      <c r="F15" s="6">
        <v>0</v>
      </c>
      <c r="G15" s="6">
        <v>0</v>
      </c>
      <c r="H15" s="6">
        <v>1400</v>
      </c>
      <c r="I15" s="6">
        <v>0</v>
      </c>
      <c r="J15" s="6">
        <v>0</v>
      </c>
      <c r="K15" s="6">
        <v>0</v>
      </c>
      <c r="L15" s="6">
        <v>0</v>
      </c>
      <c r="M15" s="6">
        <v>1400</v>
      </c>
      <c r="N15" s="6">
        <f t="shared" si="0"/>
        <v>4200</v>
      </c>
    </row>
    <row r="16" spans="1:14" s="2" customFormat="1" ht="15">
      <c r="A16" s="3" t="s">
        <v>8</v>
      </c>
      <c r="B16" s="6">
        <v>1267.54</v>
      </c>
      <c r="C16" s="6">
        <v>1365.35</v>
      </c>
      <c r="D16" s="6">
        <v>1368.79</v>
      </c>
      <c r="E16" s="6">
        <v>1451.95</v>
      </c>
      <c r="F16" s="6">
        <v>1264.83</v>
      </c>
      <c r="G16" s="6">
        <v>1305.46</v>
      </c>
      <c r="H16" s="6">
        <v>1279.74</v>
      </c>
      <c r="I16" s="6">
        <v>1300.39</v>
      </c>
      <c r="J16" s="6">
        <v>1465.03</v>
      </c>
      <c r="K16" s="6">
        <v>1431.93</v>
      </c>
      <c r="L16" s="28">
        <v>1489.81</v>
      </c>
      <c r="M16" s="6">
        <v>1367.07</v>
      </c>
      <c r="N16" s="6">
        <f t="shared" si="0"/>
        <v>16357.89</v>
      </c>
    </row>
    <row r="17" spans="1:14" s="2" customFormat="1" ht="15">
      <c r="A17" s="4" t="s">
        <v>19</v>
      </c>
      <c r="B17" s="6">
        <v>341.25</v>
      </c>
      <c r="C17" s="6">
        <v>433.36</v>
      </c>
      <c r="D17" s="6">
        <v>242.11</v>
      </c>
      <c r="E17" s="6">
        <v>189.06</v>
      </c>
      <c r="F17" s="6">
        <v>89.89</v>
      </c>
      <c r="G17" s="6">
        <v>79.99</v>
      </c>
      <c r="H17" s="6">
        <v>92.12</v>
      </c>
      <c r="I17" s="6">
        <v>725.28</v>
      </c>
      <c r="J17" s="6">
        <v>73.48</v>
      </c>
      <c r="K17" s="6">
        <v>1380.19</v>
      </c>
      <c r="L17" s="6">
        <v>121.64</v>
      </c>
      <c r="M17" s="6">
        <v>212.01</v>
      </c>
      <c r="N17" s="6">
        <f t="shared" si="0"/>
        <v>3980.38</v>
      </c>
    </row>
    <row r="18" spans="1:14" s="2" customFormat="1" ht="15">
      <c r="A18" s="4" t="s">
        <v>14</v>
      </c>
      <c r="B18" s="6">
        <v>180.46</v>
      </c>
      <c r="C18" s="6">
        <v>211.27</v>
      </c>
      <c r="D18" s="6">
        <v>307.41</v>
      </c>
      <c r="E18" s="6">
        <v>407.08</v>
      </c>
      <c r="F18" s="6">
        <v>217.84</v>
      </c>
      <c r="G18" s="6">
        <v>307.41</v>
      </c>
      <c r="H18" s="6">
        <v>209.23</v>
      </c>
      <c r="I18" s="6">
        <v>211.27</v>
      </c>
      <c r="J18" s="6">
        <v>387.8</v>
      </c>
      <c r="K18" s="6">
        <v>250.15</v>
      </c>
      <c r="L18" s="6">
        <v>250.12</v>
      </c>
      <c r="M18" s="6">
        <v>382.43</v>
      </c>
      <c r="N18" s="6">
        <f t="shared" si="0"/>
        <v>3322.4700000000003</v>
      </c>
    </row>
    <row r="19" spans="1:14" s="2" customFormat="1" ht="15.75">
      <c r="A19" s="3" t="s">
        <v>9</v>
      </c>
      <c r="B19" s="8">
        <f>SUM(B8:B18)</f>
        <v>4025.23</v>
      </c>
      <c r="C19" s="8">
        <f aca="true" t="shared" si="1" ref="C19:M19">SUM(C9:C18)</f>
        <v>4004.05</v>
      </c>
      <c r="D19" s="8">
        <f t="shared" si="1"/>
        <v>5476.73</v>
      </c>
      <c r="E19" s="8">
        <f t="shared" si="1"/>
        <v>4369.76</v>
      </c>
      <c r="F19" s="8">
        <f t="shared" si="1"/>
        <v>3760.81</v>
      </c>
      <c r="G19" s="8">
        <f t="shared" si="1"/>
        <v>5318.23</v>
      </c>
      <c r="H19" s="8">
        <f t="shared" si="1"/>
        <v>5586.789999999999</v>
      </c>
      <c r="I19" s="8">
        <f t="shared" si="1"/>
        <v>5305.3</v>
      </c>
      <c r="J19" s="8">
        <f t="shared" si="1"/>
        <v>4615.429999999999</v>
      </c>
      <c r="K19" s="8">
        <f t="shared" si="1"/>
        <v>5738.75</v>
      </c>
      <c r="L19" s="8">
        <f t="shared" si="1"/>
        <v>4574.05</v>
      </c>
      <c r="M19" s="8">
        <f t="shared" si="1"/>
        <v>6260.23</v>
      </c>
      <c r="N19" s="6">
        <f t="shared" si="0"/>
        <v>59035.36</v>
      </c>
    </row>
    <row r="20" spans="1:14" s="2" customFormat="1" ht="15.75">
      <c r="A20" s="9" t="s">
        <v>10</v>
      </c>
      <c r="B20" s="6">
        <v>4702.71</v>
      </c>
      <c r="C20" s="6">
        <v>4702.71</v>
      </c>
      <c r="D20" s="6">
        <v>4702.71</v>
      </c>
      <c r="E20" s="6">
        <v>4702.71</v>
      </c>
      <c r="F20" s="6">
        <v>4702.71</v>
      </c>
      <c r="G20" s="6">
        <v>4130.62</v>
      </c>
      <c r="H20" s="6">
        <v>4702.71</v>
      </c>
      <c r="I20" s="6">
        <v>4702.71</v>
      </c>
      <c r="J20" s="6">
        <v>4702.21</v>
      </c>
      <c r="K20" s="6">
        <v>4702.71</v>
      </c>
      <c r="L20" s="6">
        <v>4702.71</v>
      </c>
      <c r="M20" s="6">
        <v>4702.71</v>
      </c>
      <c r="N20" s="8">
        <f t="shared" si="0"/>
        <v>55859.92999999999</v>
      </c>
    </row>
    <row r="21" spans="1:14" s="2" customFormat="1" ht="15.75">
      <c r="A21" s="9" t="s">
        <v>11</v>
      </c>
      <c r="B21" s="6">
        <v>3007.73</v>
      </c>
      <c r="C21" s="6">
        <v>3521.24</v>
      </c>
      <c r="D21" s="6">
        <v>5123.57</v>
      </c>
      <c r="E21" s="6">
        <v>6784.7</v>
      </c>
      <c r="F21" s="6">
        <v>3630.63</v>
      </c>
      <c r="G21" s="6">
        <v>5123.57</v>
      </c>
      <c r="H21" s="6">
        <v>3487.12</v>
      </c>
      <c r="I21" s="6">
        <v>3521.24</v>
      </c>
      <c r="J21" s="6">
        <v>6463.32</v>
      </c>
      <c r="K21" s="6">
        <v>4169.09</v>
      </c>
      <c r="L21" s="6">
        <v>4168.6</v>
      </c>
      <c r="M21" s="6">
        <v>6373.75</v>
      </c>
      <c r="N21" s="6">
        <f t="shared" si="0"/>
        <v>55374.55999999999</v>
      </c>
    </row>
    <row r="22" spans="1:14" s="2" customFormat="1" ht="15.75">
      <c r="A22" s="9" t="s">
        <v>12</v>
      </c>
      <c r="B22" s="6">
        <v>2369</v>
      </c>
      <c r="C22" s="6">
        <v>3550.47</v>
      </c>
      <c r="D22" s="6">
        <v>3129.61</v>
      </c>
      <c r="E22" s="6">
        <v>1047.62</v>
      </c>
      <c r="F22" s="6">
        <v>2119.7</v>
      </c>
      <c r="G22" s="6">
        <v>1126.75</v>
      </c>
      <c r="H22" s="6">
        <v>2342.34</v>
      </c>
      <c r="I22" s="6">
        <v>3523.81</v>
      </c>
      <c r="J22" s="6">
        <v>1763.2</v>
      </c>
      <c r="K22" s="6">
        <v>2296.82</v>
      </c>
      <c r="L22" s="6">
        <v>2830.93</v>
      </c>
      <c r="M22" s="6">
        <v>1159.89</v>
      </c>
      <c r="N22" s="6">
        <v>1159.89</v>
      </c>
    </row>
    <row r="23" spans="1:14" s="2" customFormat="1" ht="15.75">
      <c r="A23" s="9" t="s">
        <v>27</v>
      </c>
      <c r="B23" s="23">
        <f>B19/B3</f>
        <v>11.015955117679257</v>
      </c>
      <c r="C23" s="23">
        <f>C19/B3</f>
        <v>10.957991242474002</v>
      </c>
      <c r="D23" s="27">
        <f>D19/B3</f>
        <v>14.988314176245211</v>
      </c>
      <c r="E23" s="23">
        <f>E19/B3</f>
        <v>11.958839627805146</v>
      </c>
      <c r="F23" s="23">
        <f>F19/B3</f>
        <v>10.292309797482211</v>
      </c>
      <c r="G23" s="23">
        <f>G19/B3</f>
        <v>14.554542966611931</v>
      </c>
      <c r="H23" s="23">
        <f>H19/B3</f>
        <v>15.289518336070058</v>
      </c>
      <c r="I23" s="23">
        <f>I19/B3</f>
        <v>14.519157088122606</v>
      </c>
      <c r="J23" s="27">
        <f>J19/B3</f>
        <v>12.631171319102352</v>
      </c>
      <c r="K23" s="25">
        <f>K19/B3</f>
        <v>15.705391351943078</v>
      </c>
      <c r="L23" s="23">
        <f>L19/B3</f>
        <v>12.51792556102901</v>
      </c>
      <c r="M23" s="25">
        <f>M19/B3</f>
        <v>17.132539682539683</v>
      </c>
      <c r="N23" s="6"/>
    </row>
    <row r="24" spans="1:14" s="2" customFormat="1" ht="15.75">
      <c r="A24" s="9" t="s">
        <v>40</v>
      </c>
      <c r="B24" s="25"/>
      <c r="C24" s="25"/>
      <c r="D24" s="25"/>
      <c r="E24" s="25"/>
      <c r="F24" s="25"/>
      <c r="G24" s="25"/>
      <c r="H24" s="25"/>
      <c r="I24" s="25"/>
      <c r="J24" s="24"/>
      <c r="K24" s="24"/>
      <c r="L24" s="24"/>
      <c r="M24" s="24"/>
      <c r="N24" s="25"/>
    </row>
    <row r="25" spans="1:14" s="2" customFormat="1" ht="15">
      <c r="A25" s="5"/>
      <c r="B25" s="26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s="2" customFormat="1" ht="15">
      <c r="A26" s="5" t="s">
        <v>20</v>
      </c>
      <c r="B26" s="26"/>
      <c r="E26" s="2" t="s">
        <v>41</v>
      </c>
      <c r="H26" s="2" t="s">
        <v>0</v>
      </c>
      <c r="I26" s="19"/>
      <c r="J26" s="19"/>
      <c r="K26" s="19"/>
      <c r="L26" s="19"/>
      <c r="M26" s="19"/>
      <c r="N26" s="19"/>
    </row>
    <row r="27" spans="1:14" s="2" customFormat="1" ht="15">
      <c r="A27" s="5" t="s">
        <v>16</v>
      </c>
      <c r="B27" s="26"/>
      <c r="E27" s="2" t="s">
        <v>17</v>
      </c>
      <c r="H27" s="2" t="s">
        <v>0</v>
      </c>
      <c r="I27" s="19"/>
      <c r="J27" s="19"/>
      <c r="K27" s="19"/>
      <c r="L27" s="19"/>
      <c r="M27" s="19"/>
      <c r="N27" s="19"/>
    </row>
    <row r="28" spans="1:14" s="2" customFormat="1" ht="15">
      <c r="A28" s="5" t="s">
        <v>13</v>
      </c>
      <c r="B28" s="26"/>
      <c r="E28" s="2" t="s">
        <v>42</v>
      </c>
      <c r="I28" s="19"/>
      <c r="J28" s="19"/>
      <c r="K28" s="19"/>
      <c r="L28" s="19"/>
      <c r="M28" s="19"/>
      <c r="N28" s="1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2024-03-25T15:53:28Z</dcterms:modified>
  <cp:category/>
  <cp:version/>
  <cp:contentType/>
  <cp:contentStatus/>
</cp:coreProperties>
</file>