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<sst xmlns="http://schemas.openxmlformats.org/spreadsheetml/2006/main" count="47" uniqueCount="45">
  <si>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</si>
  <si>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</si>
  <si>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</si>
  <si>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</si>
  <si>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</si>
  <si>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</si>
  <si>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</si>
  <si>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Оплачено</t>
  </si>
  <si>
    <t xml:space="preserve">Долг </t>
  </si>
  <si>
    <t>Экономист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</si>
  <si>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</si>
  <si>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</si>
  <si>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</si>
  <si>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</si>
  <si>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</si>
  <si>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</si>
  <si>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</si>
  <si>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</si>
  <si>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</si>
  <si>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</si>
  <si>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</si>
  <si>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</si>
  <si>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</si>
  <si>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</si>
  <si>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</si>
  <si>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</si>
  <si>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</si>
  <si>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</si>
  <si>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</si>
  <si>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</si>
  <si>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</si>
  <si>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</si>
  <si>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</si>
  <si>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</si>
  <si>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20</t>
  </si>
  <si>
    <t>КВ.М.</t>
  </si>
  <si>
    <t>г.</t>
  </si>
  <si>
    <t>Июль</t>
  </si>
  <si>
    <t>ОДН (электроэнергия)</t>
  </si>
  <si>
    <t>Начислено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</si>
  <si>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</si>
  <si>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</si>
  <si>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</si>
  <si>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Кузнецова Ю.В.</t>
  </si>
  <si>
    <t>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</si>
</sst>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  <numFmt numFmtId="181" formatCode="0.0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/>
    </xf>
    <xf numFmtId="180" fontId="2" fillId="0" borderId="11" xfId="0" applyNumberFormat="1" applyFont="1" applyBorder="1" applyAlignment="1">
      <alignment horizontal="left"/>
    </xf>
    <xf numFmtId="181" fontId="2" fillId="0" borderId="11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">
      <selection activeCell="B18" sqref="B18"/>
    </sheetView>
  </sheetViews>
  <sheetFormatPr defaultColWidth="9.140625" defaultRowHeight="12.75"/>
  <cols>
    <col min="1" max="1" width="77.421875" style="1" customWidth="1"/>
    <col min="2" max="2" width="15.421875" style="1" customWidth="1"/>
    <col min="3" max="3" width="11.8515625" style="1" customWidth="1"/>
    <col min="4" max="4" width="9.140625" style="1" customWidth="1"/>
    <col min="5" max="5" width="12.140625" style="1" customWidth="1"/>
    <col min="6" max="6" width="10.57421875" style="1" bestFit="1" customWidth="1"/>
    <col min="7" max="9" width="12.00390625" style="1" bestFit="1" customWidth="1"/>
    <col min="10" max="10" width="14.421875" style="1" customWidth="1"/>
    <col min="11" max="11" width="12.00390625" style="1" bestFit="1" customWidth="1"/>
    <col min="12" max="12" width="12.8515625" style="1" bestFit="1" customWidth="1"/>
    <col min="13" max="13" width="11.14062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15" ht="15.75">
      <c r="A1" s="2" t="s">
        <v>33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0"/>
    </row>
    <row r="2" spans="1:15" ht="15.75">
      <c r="A2" s="2" t="s">
        <v>34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0"/>
    </row>
    <row r="3" spans="1:15" ht="16.5" thickBot="1">
      <c r="A3" s="2"/>
      <c r="B3" s="16">
        <v>883.4</v>
      </c>
      <c r="C3" s="15" t="s">
        <v>35</v>
      </c>
      <c r="D3" s="15"/>
      <c r="E3" s="15"/>
      <c r="F3" s="15"/>
      <c r="G3" s="15" t="s">
        <v>14</v>
      </c>
      <c r="H3" s="15"/>
      <c r="I3" s="15"/>
      <c r="J3" s="15"/>
      <c r="K3" s="15"/>
      <c r="L3" s="15"/>
      <c r="M3" s="15"/>
      <c r="N3" s="15"/>
      <c r="O3" s="10"/>
    </row>
    <row r="4" spans="1:15" ht="15.75" thickBot="1">
      <c r="A4" s="7"/>
      <c r="B4" s="17"/>
      <c r="C4" s="8">
        <v>2023</v>
      </c>
      <c r="D4" s="8" t="s">
        <v>36</v>
      </c>
      <c r="E4" s="8" t="s">
        <v>0</v>
      </c>
      <c r="F4" s="8"/>
      <c r="G4" s="8"/>
      <c r="H4" s="8"/>
      <c r="I4" s="8"/>
      <c r="J4" s="8"/>
      <c r="K4" s="8"/>
      <c r="L4" s="8"/>
      <c r="M4" s="8"/>
      <c r="N4" s="9"/>
      <c r="O4" s="10"/>
    </row>
    <row r="5" spans="1:15" ht="15">
      <c r="A5" s="11" t="s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37</v>
      </c>
      <c r="I5" s="11" t="s">
        <v>26</v>
      </c>
      <c r="J5" s="18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0"/>
    </row>
    <row r="6" spans="1:15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32</v>
      </c>
      <c r="O6" s="10"/>
    </row>
    <row r="7" spans="1:15" ht="15.75" thickBot="1">
      <c r="A7" s="12"/>
      <c r="B7" s="12"/>
      <c r="C7" s="12"/>
      <c r="D7" s="12"/>
      <c r="E7" s="12"/>
      <c r="F7" s="12"/>
      <c r="G7" s="12"/>
      <c r="H7" s="12"/>
      <c r="I7" s="11"/>
      <c r="J7" s="11"/>
      <c r="K7" s="11"/>
      <c r="L7" s="11"/>
      <c r="M7" s="11"/>
      <c r="N7" s="12" t="s">
        <v>44</v>
      </c>
      <c r="O7" s="10"/>
    </row>
    <row r="8" spans="1:15" ht="15.75" thickBot="1">
      <c r="A8" s="12" t="s">
        <v>38</v>
      </c>
      <c r="B8" s="13">
        <v>883.19</v>
      </c>
      <c r="C8" s="13">
        <v>785.51</v>
      </c>
      <c r="D8" s="13">
        <v>248.27</v>
      </c>
      <c r="E8" s="13">
        <v>138.38</v>
      </c>
      <c r="F8" s="13">
        <v>24.42</v>
      </c>
      <c r="G8" s="13">
        <v>24.42</v>
      </c>
      <c r="H8" s="13">
        <v>24.42</v>
      </c>
      <c r="I8" s="14">
        <v>20.35</v>
      </c>
      <c r="J8" s="14"/>
      <c r="K8" s="14"/>
      <c r="L8" s="14"/>
      <c r="M8" s="14"/>
      <c r="N8" s="13">
        <f aca="true" t="shared" si="0" ref="N8:N21">SUM(B8:M8)</f>
        <v>2148.96</v>
      </c>
      <c r="O8" s="10"/>
    </row>
    <row r="9" spans="1:15" ht="15">
      <c r="A9" s="23" t="s">
        <v>10</v>
      </c>
      <c r="B9" s="24">
        <v>858.49</v>
      </c>
      <c r="C9" s="24">
        <v>865.82</v>
      </c>
      <c r="D9" s="24">
        <v>888.79</v>
      </c>
      <c r="E9" s="24">
        <v>855.75</v>
      </c>
      <c r="F9" s="24">
        <v>873.59</v>
      </c>
      <c r="G9" s="24">
        <v>875.89</v>
      </c>
      <c r="H9" s="3">
        <v>897.45</v>
      </c>
      <c r="I9" s="3">
        <v>889.41</v>
      </c>
      <c r="J9" s="3">
        <v>875.89</v>
      </c>
      <c r="K9" s="3">
        <v>889.41</v>
      </c>
      <c r="L9" s="3">
        <v>875.89</v>
      </c>
      <c r="M9" s="3">
        <v>911.76</v>
      </c>
      <c r="N9" s="3">
        <f t="shared" si="0"/>
        <v>10558.14</v>
      </c>
      <c r="O9" s="10"/>
    </row>
    <row r="10" spans="1:15" ht="15">
      <c r="A10" s="23" t="s">
        <v>11</v>
      </c>
      <c r="B10" s="3">
        <v>1544.13</v>
      </c>
      <c r="C10" s="3">
        <v>1270.52</v>
      </c>
      <c r="D10" s="3">
        <v>1445.82</v>
      </c>
      <c r="E10" s="3">
        <v>1936.92</v>
      </c>
      <c r="F10" s="3">
        <v>1566.75</v>
      </c>
      <c r="G10" s="3">
        <v>2455.27</v>
      </c>
      <c r="H10" s="3">
        <v>2669.06</v>
      </c>
      <c r="I10" s="3">
        <v>3275.6</v>
      </c>
      <c r="J10" s="3">
        <v>2830.24</v>
      </c>
      <c r="K10" s="3">
        <v>2630.5</v>
      </c>
      <c r="L10" s="3">
        <v>2600.35</v>
      </c>
      <c r="M10" s="3">
        <v>2900.41</v>
      </c>
      <c r="N10" s="3">
        <f t="shared" si="0"/>
        <v>27125.569999999996</v>
      </c>
      <c r="O10" s="10"/>
    </row>
    <row r="11" spans="1:15" ht="15">
      <c r="A11" s="23" t="s">
        <v>12</v>
      </c>
      <c r="B11" s="3">
        <v>878.37</v>
      </c>
      <c r="C11" s="3">
        <v>849.74</v>
      </c>
      <c r="D11" s="3">
        <v>897.98</v>
      </c>
      <c r="E11" s="3">
        <v>858.13</v>
      </c>
      <c r="F11" s="3">
        <v>959.09</v>
      </c>
      <c r="G11" s="3">
        <v>925.72</v>
      </c>
      <c r="H11" s="3">
        <v>867.15</v>
      </c>
      <c r="I11" s="3">
        <v>921.65</v>
      </c>
      <c r="J11" s="3">
        <v>895.77</v>
      </c>
      <c r="K11" s="3">
        <v>884.69</v>
      </c>
      <c r="L11" s="3">
        <v>1060.39</v>
      </c>
      <c r="M11" s="3">
        <v>1063.65</v>
      </c>
      <c r="N11" s="3">
        <f t="shared" si="0"/>
        <v>11062.33</v>
      </c>
      <c r="O11" s="10"/>
    </row>
    <row r="12" spans="1:15" ht="15">
      <c r="A12" s="23" t="s">
        <v>2</v>
      </c>
      <c r="B12" s="3">
        <v>884.87</v>
      </c>
      <c r="C12" s="3">
        <v>899.85</v>
      </c>
      <c r="D12" s="3">
        <v>909.81</v>
      </c>
      <c r="E12" s="3">
        <v>934.45</v>
      </c>
      <c r="F12" s="3">
        <v>882.25</v>
      </c>
      <c r="G12" s="3">
        <v>884.44</v>
      </c>
      <c r="H12" s="3">
        <v>915.2</v>
      </c>
      <c r="I12" s="3">
        <v>992.76</v>
      </c>
      <c r="J12" s="3">
        <v>956.1</v>
      </c>
      <c r="K12" s="3">
        <v>1106.37</v>
      </c>
      <c r="L12" s="3">
        <v>943.82</v>
      </c>
      <c r="M12" s="3">
        <v>959.02</v>
      </c>
      <c r="N12" s="3">
        <f t="shared" si="0"/>
        <v>11268.939999999999</v>
      </c>
      <c r="O12" s="10"/>
    </row>
    <row r="13" spans="1:15" ht="15">
      <c r="A13" s="23" t="s">
        <v>3</v>
      </c>
      <c r="B13" s="3">
        <v>827.92</v>
      </c>
      <c r="C13" s="3">
        <v>897.98</v>
      </c>
      <c r="D13" s="3">
        <v>882.78</v>
      </c>
      <c r="E13" s="3">
        <v>890.11</v>
      </c>
      <c r="F13" s="3">
        <v>885.7</v>
      </c>
      <c r="G13" s="3">
        <v>951.69</v>
      </c>
      <c r="H13" s="3">
        <v>912.64</v>
      </c>
      <c r="I13" s="3">
        <v>983.75</v>
      </c>
      <c r="J13" s="3">
        <v>943.29</v>
      </c>
      <c r="K13" s="3">
        <v>956.81</v>
      </c>
      <c r="L13" s="3">
        <v>925.54</v>
      </c>
      <c r="M13" s="3">
        <v>990.73</v>
      </c>
      <c r="N13" s="3">
        <f t="shared" si="0"/>
        <v>11048.939999999999</v>
      </c>
      <c r="O13" s="10"/>
    </row>
    <row r="14" spans="1:15" ht="15">
      <c r="A14" s="23" t="s">
        <v>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2650.2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0"/>
        <v>2650.2</v>
      </c>
      <c r="O14" s="10"/>
    </row>
    <row r="15" spans="1:15" ht="15">
      <c r="A15" s="23" t="s">
        <v>17</v>
      </c>
      <c r="B15" s="3">
        <v>0</v>
      </c>
      <c r="C15" s="3">
        <v>0</v>
      </c>
      <c r="D15" s="3">
        <v>2200</v>
      </c>
      <c r="E15" s="3">
        <v>0</v>
      </c>
      <c r="F15" s="3">
        <v>0</v>
      </c>
      <c r="G15" s="3">
        <v>0</v>
      </c>
      <c r="H15" s="3">
        <v>2400</v>
      </c>
      <c r="I15" s="3">
        <v>0</v>
      </c>
      <c r="J15" s="3">
        <v>0</v>
      </c>
      <c r="K15" s="3">
        <v>0</v>
      </c>
      <c r="L15" s="3">
        <v>0</v>
      </c>
      <c r="M15" s="3">
        <v>2400</v>
      </c>
      <c r="N15" s="3">
        <f t="shared" si="0"/>
        <v>7000</v>
      </c>
      <c r="O15" s="10"/>
    </row>
    <row r="16" spans="1:15" ht="15">
      <c r="A16" s="23" t="s">
        <v>5</v>
      </c>
      <c r="B16" s="3">
        <v>3064.43</v>
      </c>
      <c r="C16" s="3">
        <v>3300.91</v>
      </c>
      <c r="D16" s="3">
        <v>3309.22</v>
      </c>
      <c r="E16" s="3">
        <v>3510.28</v>
      </c>
      <c r="F16" s="3">
        <v>3057.89</v>
      </c>
      <c r="G16" s="3">
        <v>3156.12</v>
      </c>
      <c r="H16" s="3">
        <v>3093.93</v>
      </c>
      <c r="I16" s="3">
        <v>3143.84</v>
      </c>
      <c r="J16" s="3">
        <v>3541.9</v>
      </c>
      <c r="K16" s="3">
        <v>3461.87</v>
      </c>
      <c r="L16" s="3">
        <v>3601.8</v>
      </c>
      <c r="M16" s="3">
        <v>3305.06</v>
      </c>
      <c r="N16" s="3">
        <f t="shared" si="0"/>
        <v>39547.25</v>
      </c>
      <c r="O16" s="10"/>
    </row>
    <row r="17" spans="1:15" ht="15">
      <c r="A17" s="25" t="s">
        <v>18</v>
      </c>
      <c r="B17" s="3">
        <v>825.01</v>
      </c>
      <c r="C17" s="3">
        <v>1047.71</v>
      </c>
      <c r="D17" s="3">
        <v>585.34</v>
      </c>
      <c r="E17" s="3">
        <v>457.07</v>
      </c>
      <c r="F17" s="3">
        <v>217.32</v>
      </c>
      <c r="G17" s="3">
        <v>193.38</v>
      </c>
      <c r="H17" s="3">
        <v>222.71</v>
      </c>
      <c r="I17" s="3">
        <v>1753.46</v>
      </c>
      <c r="J17" s="3">
        <v>177.65</v>
      </c>
      <c r="K17" s="3">
        <v>3336.78</v>
      </c>
      <c r="L17" s="3">
        <v>294.08</v>
      </c>
      <c r="M17" s="3">
        <v>512.55</v>
      </c>
      <c r="N17" s="3">
        <f t="shared" si="0"/>
        <v>9623.06</v>
      </c>
      <c r="O17" s="10"/>
    </row>
    <row r="18" spans="1:15" ht="15">
      <c r="A18" s="25" t="s">
        <v>13</v>
      </c>
      <c r="B18" s="3">
        <v>720.72</v>
      </c>
      <c r="C18" s="3">
        <v>460.79</v>
      </c>
      <c r="D18" s="3">
        <v>622.98</v>
      </c>
      <c r="E18" s="3">
        <v>489</v>
      </c>
      <c r="F18" s="3">
        <v>673.83</v>
      </c>
      <c r="G18" s="3">
        <v>648.46</v>
      </c>
      <c r="H18" s="3">
        <v>617.43</v>
      </c>
      <c r="I18" s="3">
        <v>650.7</v>
      </c>
      <c r="J18" s="3">
        <v>555.78</v>
      </c>
      <c r="K18" s="3">
        <v>901.4</v>
      </c>
      <c r="L18" s="3">
        <v>1121.49</v>
      </c>
      <c r="M18" s="3">
        <v>502.77</v>
      </c>
      <c r="N18" s="3">
        <f t="shared" si="0"/>
        <v>7965.3499999999985</v>
      </c>
      <c r="O18" s="10"/>
    </row>
    <row r="19" spans="1:15" ht="15.75">
      <c r="A19" s="23" t="s">
        <v>6</v>
      </c>
      <c r="B19" s="4">
        <f aca="true" t="shared" si="1" ref="B19:I19">SUM(B8:B18)</f>
        <v>10487.13</v>
      </c>
      <c r="C19" s="4">
        <f t="shared" si="1"/>
        <v>10378.830000000002</v>
      </c>
      <c r="D19" s="4">
        <f t="shared" si="1"/>
        <v>11990.99</v>
      </c>
      <c r="E19" s="4">
        <f t="shared" si="1"/>
        <v>10070.09</v>
      </c>
      <c r="F19" s="4">
        <f t="shared" si="1"/>
        <v>9140.84</v>
      </c>
      <c r="G19" s="4">
        <f t="shared" si="1"/>
        <v>12765.59</v>
      </c>
      <c r="H19" s="4">
        <f t="shared" si="1"/>
        <v>12619.99</v>
      </c>
      <c r="I19" s="4">
        <f t="shared" si="1"/>
        <v>12631.52</v>
      </c>
      <c r="J19" s="4">
        <f>SUM(J9:J18)</f>
        <v>10776.62</v>
      </c>
      <c r="K19" s="4">
        <f>SUM(K9:K18)</f>
        <v>14167.830000000002</v>
      </c>
      <c r="L19" s="4">
        <f>SUM(L9:L18)</f>
        <v>11423.36</v>
      </c>
      <c r="M19" s="4">
        <f>SUM(M9:M18)</f>
        <v>13545.949999999999</v>
      </c>
      <c r="N19" s="3">
        <f t="shared" si="0"/>
        <v>139998.74</v>
      </c>
      <c r="O19" s="10"/>
    </row>
    <row r="20" spans="1:15" ht="15.75">
      <c r="A20" s="23" t="s">
        <v>39</v>
      </c>
      <c r="B20" s="3">
        <v>11784.54</v>
      </c>
      <c r="C20" s="3">
        <v>11775.71</v>
      </c>
      <c r="D20" s="3">
        <v>12252.78</v>
      </c>
      <c r="E20" s="3">
        <v>12146.78</v>
      </c>
      <c r="F20" s="3">
        <v>11616.74</v>
      </c>
      <c r="G20" s="3">
        <v>11501.91</v>
      </c>
      <c r="H20" s="3">
        <v>11369.38</v>
      </c>
      <c r="I20" s="3">
        <v>11369.38</v>
      </c>
      <c r="J20" s="3">
        <v>11369.38</v>
      </c>
      <c r="K20" s="3">
        <v>11369.38</v>
      </c>
      <c r="L20" s="3">
        <v>11369.38</v>
      </c>
      <c r="M20" s="3">
        <v>11369.38</v>
      </c>
      <c r="N20" s="4">
        <f t="shared" si="0"/>
        <v>139294.74000000002</v>
      </c>
      <c r="O20" s="10"/>
    </row>
    <row r="21" spans="1:15" ht="15">
      <c r="A21" s="23" t="s">
        <v>7</v>
      </c>
      <c r="B21" s="3">
        <v>12011.93</v>
      </c>
      <c r="C21" s="3">
        <v>7679.9</v>
      </c>
      <c r="D21" s="3">
        <v>10382.95</v>
      </c>
      <c r="E21" s="3">
        <v>8149.92</v>
      </c>
      <c r="F21" s="3">
        <v>11230.48</v>
      </c>
      <c r="G21" s="3">
        <v>10807.63</v>
      </c>
      <c r="H21" s="3">
        <v>10290.5</v>
      </c>
      <c r="I21" s="3">
        <v>10844.96</v>
      </c>
      <c r="J21" s="3">
        <v>9262.98</v>
      </c>
      <c r="K21" s="3">
        <v>15023.28</v>
      </c>
      <c r="L21" s="3">
        <v>18691.44</v>
      </c>
      <c r="M21" s="3">
        <v>8379.48</v>
      </c>
      <c r="N21" s="3">
        <f t="shared" si="0"/>
        <v>132755.44999999998</v>
      </c>
      <c r="O21" s="10"/>
    </row>
    <row r="22" spans="1:15" ht="15">
      <c r="A22" s="23" t="s">
        <v>8</v>
      </c>
      <c r="B22" s="3">
        <v>79788.5</v>
      </c>
      <c r="C22" s="3">
        <v>83884.31</v>
      </c>
      <c r="D22" s="3">
        <v>85754.14</v>
      </c>
      <c r="E22" s="3">
        <v>89751</v>
      </c>
      <c r="F22" s="3">
        <v>90137.26</v>
      </c>
      <c r="G22" s="3">
        <v>90831.54</v>
      </c>
      <c r="H22" s="3">
        <v>91910.42</v>
      </c>
      <c r="I22" s="3">
        <v>92434.84</v>
      </c>
      <c r="J22" s="3">
        <v>94541.24</v>
      </c>
      <c r="K22" s="3">
        <v>90887.34</v>
      </c>
      <c r="L22" s="3">
        <v>83565.28</v>
      </c>
      <c r="M22" s="6">
        <v>86555.18</v>
      </c>
      <c r="N22" s="3">
        <v>86555.18</v>
      </c>
      <c r="O22" s="10"/>
    </row>
    <row r="23" spans="1:15" ht="15.75">
      <c r="A23" s="23" t="s">
        <v>25</v>
      </c>
      <c r="B23" s="19">
        <f>B19/B3</f>
        <v>11.871326692325107</v>
      </c>
      <c r="C23" s="19">
        <f>C19/B3</f>
        <v>11.748732171156895</v>
      </c>
      <c r="D23" s="20">
        <f>D19/B3</f>
        <v>13.573681231605162</v>
      </c>
      <c r="E23" s="19">
        <f>E19/B3</f>
        <v>11.399241566674213</v>
      </c>
      <c r="F23" s="19">
        <f>F19/B3</f>
        <v>10.347339823409554</v>
      </c>
      <c r="G23" s="19">
        <f>G19/B3</f>
        <v>14.450520715417705</v>
      </c>
      <c r="H23" s="19">
        <f>H19/B3</f>
        <v>14.2857029658139</v>
      </c>
      <c r="I23" s="19">
        <f>I19/B3</f>
        <v>14.298754810957664</v>
      </c>
      <c r="J23" s="22">
        <f>J19/B3</f>
        <v>12.199026488566902</v>
      </c>
      <c r="K23" s="22">
        <f>K19/B3</f>
        <v>16.037842426986646</v>
      </c>
      <c r="L23" s="28">
        <f>L19/B3</f>
        <v>12.931129726058412</v>
      </c>
      <c r="M23" s="22">
        <f>M19/B3</f>
        <v>15.333880461851935</v>
      </c>
      <c r="N23" s="3"/>
      <c r="O23" s="10"/>
    </row>
    <row r="24" spans="1:15" ht="15.75">
      <c r="A24" s="5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  <c r="M24" s="21"/>
      <c r="N24" s="22"/>
      <c r="O24" s="10"/>
    </row>
    <row r="25" spans="1:15" ht="15.75">
      <c r="A25" s="26"/>
      <c r="B25" s="27"/>
      <c r="C25" s="16"/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0"/>
    </row>
    <row r="26" spans="1:14" ht="15.75">
      <c r="A26" s="26" t="s">
        <v>41</v>
      </c>
      <c r="B26" s="27"/>
      <c r="C26" s="2"/>
      <c r="D26" s="2"/>
      <c r="E26" s="2" t="s">
        <v>42</v>
      </c>
      <c r="F26" s="2"/>
      <c r="G26" s="2"/>
      <c r="H26" s="2" t="s">
        <v>0</v>
      </c>
      <c r="I26" s="16"/>
      <c r="J26" s="16"/>
      <c r="K26" s="16"/>
      <c r="L26" s="15"/>
      <c r="M26" s="15"/>
      <c r="N26" s="15"/>
    </row>
    <row r="27" spans="1:14" ht="15.75">
      <c r="A27" s="26" t="s">
        <v>15</v>
      </c>
      <c r="B27" s="27"/>
      <c r="C27" s="2"/>
      <c r="D27" s="2"/>
      <c r="E27" s="2" t="s">
        <v>16</v>
      </c>
      <c r="F27" s="2"/>
      <c r="G27" s="2"/>
      <c r="H27" s="2" t="s">
        <v>0</v>
      </c>
      <c r="I27" s="16"/>
      <c r="J27" s="16"/>
      <c r="K27" s="16"/>
      <c r="L27" s="15"/>
      <c r="M27" s="15"/>
      <c r="N27" s="15"/>
    </row>
    <row r="28" spans="1:14" ht="15.75">
      <c r="A28" s="26" t="s">
        <v>9</v>
      </c>
      <c r="B28" s="27"/>
      <c r="C28" s="2"/>
      <c r="D28" s="2"/>
      <c r="E28" s="2" t="s">
        <v>43</v>
      </c>
      <c r="F28" s="2"/>
      <c r="G28" s="2"/>
      <c r="H28" s="2"/>
      <c r="I28" s="16"/>
      <c r="J28" s="16"/>
      <c r="K28" s="16"/>
      <c r="L28" s="15"/>
      <c r="M28" s="15"/>
      <c r="N28" s="1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2024-03-25T15:54:05Z</dcterms:modified>
  <cp:category/>
  <cp:version/>
  <cp:contentType/>
  <cp:contentStatus/>
</cp:coreProperties>
</file>