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<sst xmlns="http://schemas.openxmlformats.org/spreadsheetml/2006/main" count="59" uniqueCount="45">
  <si>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</si>
  <si>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</si>
  <si>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</si>
  <si>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</si>
  <si>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</si>
  <si>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</si>
  <si>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</si>
  <si>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</si>
  <si>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</si>
  <si>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</si>
  <si>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</si>
  <si>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</si>
  <si>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</si>
  <si>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</si>
  <si>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</si>
  <si>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</si>
  <si>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</si>
  <si>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</si>
  <si>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</si>
  <si>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</si>
  <si>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</si>
  <si>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</si>
  <si>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</si>
  <si>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</si>
  <si>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</si>
  <si>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</si>
  <si>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</si>
  <si>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</si>
  <si>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</si>
  <si>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</si>
  <si>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</si>
  <si>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</si>
  <si>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</si>
  <si>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</si>
  <si>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</si>
  <si>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</si>
  <si>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</si>
  <si>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</si>
  <si>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</si>
  <si>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</si>
  <si>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</si>
  <si>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</si>
  <si>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многоквартирного жилого дома по адресу п.Крутоярский ул.Весенняя  д. 12</t>
  </si>
  <si>
    <t>2023 г.</t>
  </si>
  <si>
    <t>Кузнецова Ю.В.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</si>
</sst>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3.8515625" style="0" customWidth="1"/>
    <col min="4" max="4" width="11.421875" style="0" customWidth="1"/>
    <col min="5" max="5" width="13.00390625" style="0" customWidth="1"/>
    <col min="6" max="7" width="11.57421875" style="0" bestFit="1" customWidth="1"/>
    <col min="8" max="8" width="10.28125" style="0" bestFit="1" customWidth="1"/>
    <col min="9" max="9" width="11.57421875" style="0" bestFit="1" customWidth="1"/>
    <col min="10" max="10" width="13.42187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29.25" customHeight="1">
      <c r="A1" s="1" t="s">
        <v>34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/>
      <c r="L1" s="18" t="s">
        <v>0</v>
      </c>
      <c r="M1" s="18"/>
      <c r="N1" s="18"/>
    </row>
    <row r="2" spans="1:14" s="2" customFormat="1" ht="15.75">
      <c r="A2" s="1" t="s">
        <v>42</v>
      </c>
      <c r="F2" s="18"/>
      <c r="G2" s="18" t="s">
        <v>0</v>
      </c>
      <c r="H2" s="18" t="s">
        <v>0</v>
      </c>
      <c r="I2" s="18" t="s">
        <v>0</v>
      </c>
      <c r="J2" s="18"/>
      <c r="K2" s="18" t="s">
        <v>0</v>
      </c>
      <c r="L2" s="18"/>
      <c r="M2" s="18"/>
      <c r="N2" s="18" t="s">
        <v>0</v>
      </c>
    </row>
    <row r="3" spans="1:14" s="2" customFormat="1" ht="16.5" thickBot="1">
      <c r="A3" s="1"/>
      <c r="B3" s="21"/>
      <c r="C3" s="18">
        <v>835.3</v>
      </c>
      <c r="D3" s="18" t="s">
        <v>35</v>
      </c>
      <c r="E3" s="18"/>
      <c r="F3" s="18"/>
      <c r="G3" s="18" t="s">
        <v>15</v>
      </c>
      <c r="H3" s="18"/>
      <c r="I3" s="18" t="s">
        <v>0</v>
      </c>
      <c r="J3" s="18"/>
      <c r="K3" s="18"/>
      <c r="L3" s="18"/>
      <c r="M3" s="18"/>
      <c r="N3" s="18"/>
    </row>
    <row r="4" spans="1:14" s="2" customFormat="1" ht="15.75" thickBot="1">
      <c r="A4" s="11"/>
      <c r="B4" s="22"/>
      <c r="C4" s="12">
        <v>2023</v>
      </c>
      <c r="D4" s="12" t="s">
        <v>36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37</v>
      </c>
      <c r="I5" s="14" t="s">
        <v>27</v>
      </c>
      <c r="J5" s="23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s="2" customFormat="1" ht="16.5" thickBot="1">
      <c r="A8" s="17" t="s">
        <v>38</v>
      </c>
      <c r="B8" s="16">
        <v>142.45</v>
      </c>
      <c r="C8" s="16"/>
      <c r="D8" s="16">
        <v>854.7</v>
      </c>
      <c r="E8" s="16"/>
      <c r="F8" s="16"/>
      <c r="G8" s="16">
        <v>122.1</v>
      </c>
      <c r="H8" s="16"/>
      <c r="I8" s="20">
        <v>20.35</v>
      </c>
      <c r="J8" s="20">
        <v>126.17</v>
      </c>
      <c r="K8" s="20">
        <v>118.03</v>
      </c>
      <c r="L8" s="20">
        <v>549.45</v>
      </c>
      <c r="M8" s="20"/>
      <c r="N8" s="16">
        <v>0</v>
      </c>
    </row>
    <row r="9" spans="1:14" s="2" customFormat="1" ht="15">
      <c r="A9" s="4" t="s">
        <v>2</v>
      </c>
      <c r="B9" s="8">
        <v>811.74</v>
      </c>
      <c r="C9" s="8">
        <v>818.68</v>
      </c>
      <c r="D9" s="18">
        <v>840.4</v>
      </c>
      <c r="E9" s="18">
        <v>810.9</v>
      </c>
      <c r="F9" s="18">
        <v>827.81</v>
      </c>
      <c r="G9" s="18">
        <v>829.98</v>
      </c>
      <c r="H9" s="7">
        <v>850.41</v>
      </c>
      <c r="I9" s="8">
        <v>842.79</v>
      </c>
      <c r="J9" s="8">
        <v>829.98</v>
      </c>
      <c r="K9" s="8">
        <v>842.79</v>
      </c>
      <c r="L9" s="8">
        <v>829.98</v>
      </c>
      <c r="M9" s="8">
        <v>863.97</v>
      </c>
      <c r="N9" s="7">
        <f aca="true" t="shared" si="0" ref="N9:N21">SUM(B9:M9)</f>
        <v>9999.429999999998</v>
      </c>
    </row>
    <row r="10" spans="1:14" s="2" customFormat="1" ht="15">
      <c r="A10" s="4" t="s">
        <v>3</v>
      </c>
      <c r="B10" s="7">
        <v>1470.57</v>
      </c>
      <c r="C10" s="7">
        <v>1202.62</v>
      </c>
      <c r="D10" s="7">
        <v>1374.51</v>
      </c>
      <c r="E10" s="7">
        <v>1940.09</v>
      </c>
      <c r="F10" s="7">
        <v>1487.33</v>
      </c>
      <c r="G10" s="7">
        <v>2326.76</v>
      </c>
      <c r="H10" s="7">
        <v>2530.58</v>
      </c>
      <c r="I10" s="7">
        <v>3117.05</v>
      </c>
      <c r="J10" s="7">
        <v>2981.9</v>
      </c>
      <c r="K10" s="7">
        <v>2492.63</v>
      </c>
      <c r="L10" s="7">
        <v>2464.31</v>
      </c>
      <c r="M10" s="7">
        <v>2749.78</v>
      </c>
      <c r="N10" s="7">
        <f t="shared" si="0"/>
        <v>26138.130000000005</v>
      </c>
    </row>
    <row r="11" spans="1:14" s="2" customFormat="1" ht="15">
      <c r="A11" s="4" t="s">
        <v>4</v>
      </c>
      <c r="B11" s="7">
        <v>831.49</v>
      </c>
      <c r="C11" s="7">
        <v>803.48</v>
      </c>
      <c r="D11" s="7">
        <v>849.08</v>
      </c>
      <c r="E11" s="7">
        <v>813.16</v>
      </c>
      <c r="F11" s="7">
        <v>910.68</v>
      </c>
      <c r="G11" s="7">
        <v>877.78</v>
      </c>
      <c r="H11" s="7">
        <v>821.7</v>
      </c>
      <c r="I11" s="7">
        <v>873.35</v>
      </c>
      <c r="J11" s="7">
        <v>848.82</v>
      </c>
      <c r="K11" s="7">
        <v>838.44</v>
      </c>
      <c r="L11" s="7">
        <v>1010.17</v>
      </c>
      <c r="M11" s="7">
        <v>1013.27</v>
      </c>
      <c r="N11" s="7">
        <f t="shared" si="0"/>
        <v>10491.42</v>
      </c>
    </row>
    <row r="12" spans="1:14" s="2" customFormat="1" ht="15">
      <c r="A12" s="4" t="s">
        <v>5</v>
      </c>
      <c r="B12" s="7">
        <v>838.78</v>
      </c>
      <c r="C12" s="7">
        <v>850.99</v>
      </c>
      <c r="D12" s="7">
        <v>860.28</v>
      </c>
      <c r="E12" s="7">
        <v>885.87</v>
      </c>
      <c r="F12" s="7">
        <v>836.01</v>
      </c>
      <c r="G12" s="7">
        <v>838.14</v>
      </c>
      <c r="H12" s="7">
        <v>867.24</v>
      </c>
      <c r="I12" s="7">
        <v>940.73</v>
      </c>
      <c r="J12" s="7">
        <v>905.99</v>
      </c>
      <c r="K12" s="7">
        <v>1048.38</v>
      </c>
      <c r="L12" s="7">
        <v>894.36</v>
      </c>
      <c r="M12" s="7">
        <v>908.76</v>
      </c>
      <c r="N12" s="7">
        <f t="shared" si="0"/>
        <v>10675.53</v>
      </c>
    </row>
    <row r="13" spans="1:14" s="2" customFormat="1" ht="15">
      <c r="A13" s="4" t="s">
        <v>6</v>
      </c>
      <c r="B13" s="7">
        <v>782.84</v>
      </c>
      <c r="C13" s="7">
        <v>849.08</v>
      </c>
      <c r="D13" s="7">
        <v>834.72</v>
      </c>
      <c r="E13" s="7">
        <v>843.46</v>
      </c>
      <c r="F13" s="7">
        <v>839.28</v>
      </c>
      <c r="G13" s="7">
        <v>901.81</v>
      </c>
      <c r="H13" s="7">
        <v>864.81</v>
      </c>
      <c r="I13" s="7">
        <v>932.19</v>
      </c>
      <c r="J13" s="7">
        <v>893.86</v>
      </c>
      <c r="K13" s="7">
        <v>906.66</v>
      </c>
      <c r="L13" s="7">
        <v>877.03</v>
      </c>
      <c r="M13" s="7">
        <v>938.81</v>
      </c>
      <c r="N13" s="7">
        <f t="shared" si="0"/>
        <v>10464.550000000001</v>
      </c>
    </row>
    <row r="14" spans="1:14" s="2" customFormat="1" ht="15">
      <c r="A14" s="4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2506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2506</v>
      </c>
    </row>
    <row r="15" spans="1:14" s="2" customFormat="1" ht="15">
      <c r="A15" s="4" t="s">
        <v>18</v>
      </c>
      <c r="B15" s="7">
        <v>0</v>
      </c>
      <c r="C15" s="7">
        <v>0</v>
      </c>
      <c r="D15" s="7">
        <v>2400</v>
      </c>
      <c r="E15" s="7">
        <v>0</v>
      </c>
      <c r="F15" s="7">
        <v>0</v>
      </c>
      <c r="G15" s="7">
        <v>0</v>
      </c>
      <c r="H15" s="7">
        <v>2600</v>
      </c>
      <c r="I15" s="7">
        <v>0</v>
      </c>
      <c r="J15" s="7">
        <v>0</v>
      </c>
      <c r="K15" s="7">
        <v>0</v>
      </c>
      <c r="L15" s="7">
        <v>0</v>
      </c>
      <c r="M15" s="7">
        <v>2400</v>
      </c>
      <c r="N15" s="7">
        <f t="shared" si="0"/>
        <v>7400</v>
      </c>
    </row>
    <row r="16" spans="1:14" s="2" customFormat="1" ht="15">
      <c r="A16" s="4" t="s">
        <v>8</v>
      </c>
      <c r="B16" s="7">
        <v>2897.57</v>
      </c>
      <c r="C16" s="7">
        <v>3121.18</v>
      </c>
      <c r="D16" s="7">
        <v>3129.03</v>
      </c>
      <c r="E16" s="7">
        <v>3326.3</v>
      </c>
      <c r="F16" s="7">
        <v>2897.62</v>
      </c>
      <c r="G16" s="7">
        <v>2990.71</v>
      </c>
      <c r="H16" s="7">
        <v>2931.78</v>
      </c>
      <c r="I16" s="7">
        <v>2979.07</v>
      </c>
      <c r="J16" s="7">
        <v>3356.27</v>
      </c>
      <c r="K16" s="7">
        <v>3280.43</v>
      </c>
      <c r="L16" s="7">
        <v>3413.02</v>
      </c>
      <c r="M16" s="7">
        <v>3131.84</v>
      </c>
      <c r="N16" s="7">
        <f t="shared" si="0"/>
        <v>37454.81999999999</v>
      </c>
    </row>
    <row r="17" spans="1:14" s="2" customFormat="1" ht="15">
      <c r="A17" s="5" t="s">
        <v>19</v>
      </c>
      <c r="B17" s="7">
        <v>780.09</v>
      </c>
      <c r="C17" s="7">
        <v>990.67</v>
      </c>
      <c r="D17" s="7">
        <v>553.47</v>
      </c>
      <c r="E17" s="7">
        <v>433.12</v>
      </c>
      <c r="F17" s="7">
        <v>205.93</v>
      </c>
      <c r="G17" s="7">
        <v>183.24</v>
      </c>
      <c r="H17" s="7">
        <v>211.03</v>
      </c>
      <c r="I17" s="7">
        <v>1661.56</v>
      </c>
      <c r="J17" s="7">
        <v>168.34</v>
      </c>
      <c r="K17" s="7">
        <v>3161.89</v>
      </c>
      <c r="L17" s="7">
        <v>278.67</v>
      </c>
      <c r="M17" s="7">
        <v>485.69</v>
      </c>
      <c r="N17" s="7">
        <f t="shared" si="0"/>
        <v>9113.7</v>
      </c>
    </row>
    <row r="18" spans="1:14" s="2" customFormat="1" ht="15">
      <c r="A18" s="5" t="s">
        <v>14</v>
      </c>
      <c r="B18" s="7">
        <v>541.01</v>
      </c>
      <c r="C18" s="7">
        <v>586.78</v>
      </c>
      <c r="D18" s="7">
        <v>750.17</v>
      </c>
      <c r="E18" s="7">
        <v>475.53</v>
      </c>
      <c r="F18" s="7">
        <v>624.94</v>
      </c>
      <c r="G18" s="7">
        <v>545.79</v>
      </c>
      <c r="H18" s="7">
        <v>477.53</v>
      </c>
      <c r="I18" s="7">
        <v>806.99</v>
      </c>
      <c r="J18" s="7">
        <v>621.32</v>
      </c>
      <c r="K18" s="7">
        <v>716.84</v>
      </c>
      <c r="L18" s="7">
        <v>541.57</v>
      </c>
      <c r="M18" s="7">
        <v>709.67</v>
      </c>
      <c r="N18" s="7">
        <f t="shared" si="0"/>
        <v>7398.139999999999</v>
      </c>
    </row>
    <row r="19" spans="1:14" s="2" customFormat="1" ht="15.75">
      <c r="A19" s="4" t="s">
        <v>9</v>
      </c>
      <c r="B19" s="9">
        <f>SUM(B8:B18)</f>
        <v>9096.54</v>
      </c>
      <c r="C19" s="9">
        <f>SUM(C9:C18)</f>
        <v>9223.48</v>
      </c>
      <c r="D19" s="9">
        <f>SUM(D8:D18)</f>
        <v>12446.359999999999</v>
      </c>
      <c r="E19" s="9">
        <f>SUM(E9:E18)</f>
        <v>9528.43</v>
      </c>
      <c r="F19" s="9">
        <f>SUM(F9:F18)</f>
        <v>8629.6</v>
      </c>
      <c r="G19" s="9">
        <f>SUM(G8:G18)</f>
        <v>9616.309999999998</v>
      </c>
      <c r="H19" s="9">
        <f>SUM(H9:H18)</f>
        <v>14661.080000000002</v>
      </c>
      <c r="I19" s="9">
        <f>SUM(I8:I18)</f>
        <v>12174.08</v>
      </c>
      <c r="J19" s="9">
        <f>SUM(J8:J18)</f>
        <v>10732.65</v>
      </c>
      <c r="K19" s="9">
        <f>SUM(K8:K18)</f>
        <v>13406.089999999998</v>
      </c>
      <c r="L19" s="9">
        <f>SUM(L8:L18)</f>
        <v>10858.56</v>
      </c>
      <c r="M19" s="9">
        <f>SUM(M9:M18)</f>
        <v>13201.79</v>
      </c>
      <c r="N19" s="7">
        <f t="shared" si="0"/>
        <v>133574.96999999997</v>
      </c>
    </row>
    <row r="20" spans="1:14" s="2" customFormat="1" ht="15.75">
      <c r="A20" s="10" t="s">
        <v>10</v>
      </c>
      <c r="B20" s="7">
        <v>10907.41</v>
      </c>
      <c r="C20" s="7">
        <v>10907.41</v>
      </c>
      <c r="D20" s="7">
        <v>10915.78</v>
      </c>
      <c r="E20" s="7">
        <v>10773.49</v>
      </c>
      <c r="F20" s="7">
        <v>11627.32</v>
      </c>
      <c r="G20" s="7">
        <v>10773.49</v>
      </c>
      <c r="H20" s="7">
        <v>10773.49</v>
      </c>
      <c r="I20" s="7">
        <v>10890.68</v>
      </c>
      <c r="J20" s="7">
        <v>10773.49</v>
      </c>
      <c r="K20" s="7">
        <v>10773.49</v>
      </c>
      <c r="L20" s="7">
        <v>10899.05</v>
      </c>
      <c r="M20" s="7">
        <v>10890.68</v>
      </c>
      <c r="N20" s="7">
        <f t="shared" si="0"/>
        <v>130905.78000000003</v>
      </c>
    </row>
    <row r="21" spans="1:14" s="2" customFormat="1" ht="15.75">
      <c r="A21" s="10" t="s">
        <v>11</v>
      </c>
      <c r="B21" s="7">
        <v>9016.87</v>
      </c>
      <c r="C21" s="7">
        <v>9779.6</v>
      </c>
      <c r="D21" s="7">
        <v>12502.85</v>
      </c>
      <c r="E21" s="7">
        <v>7925.44</v>
      </c>
      <c r="F21" s="7">
        <v>10415.67</v>
      </c>
      <c r="G21" s="7">
        <v>9096.2</v>
      </c>
      <c r="H21" s="7">
        <v>7958.85</v>
      </c>
      <c r="I21" s="7">
        <v>13449.79</v>
      </c>
      <c r="J21" s="7">
        <v>10355.3</v>
      </c>
      <c r="K21" s="7">
        <v>11947.33</v>
      </c>
      <c r="L21" s="7">
        <v>9026.16</v>
      </c>
      <c r="M21" s="7">
        <v>11827.79</v>
      </c>
      <c r="N21" s="7">
        <f t="shared" si="0"/>
        <v>123301.85000000003</v>
      </c>
    </row>
    <row r="22" spans="1:14" s="2" customFormat="1" ht="15.75">
      <c r="A22" s="10" t="s">
        <v>12</v>
      </c>
      <c r="B22" s="7">
        <v>42691.86</v>
      </c>
      <c r="C22" s="7">
        <v>43819.67</v>
      </c>
      <c r="D22" s="7">
        <v>42232.6</v>
      </c>
      <c r="E22" s="7">
        <v>45080.65</v>
      </c>
      <c r="F22" s="7">
        <v>46292.3</v>
      </c>
      <c r="G22" s="7">
        <v>47969.59</v>
      </c>
      <c r="H22" s="7">
        <v>50784.23</v>
      </c>
      <c r="I22" s="7">
        <v>48225.12</v>
      </c>
      <c r="J22" s="7">
        <v>48643.31</v>
      </c>
      <c r="K22" s="7">
        <v>47469.47</v>
      </c>
      <c r="L22" s="7">
        <v>49342.36</v>
      </c>
      <c r="M22" s="7">
        <v>48405.25</v>
      </c>
      <c r="N22" s="7">
        <v>48405.25</v>
      </c>
    </row>
    <row r="23" spans="1:14" s="2" customFormat="1" ht="15.75">
      <c r="A23" s="10" t="s">
        <v>26</v>
      </c>
      <c r="B23" s="24">
        <f>B19/C3</f>
        <v>10.89014725248414</v>
      </c>
      <c r="C23" s="24">
        <f>C19/C3</f>
        <v>11.042116604812643</v>
      </c>
      <c r="D23" s="28">
        <f>D19/C3</f>
        <v>14.900466898120435</v>
      </c>
      <c r="E23" s="24">
        <f>E19/C3</f>
        <v>11.407195019753383</v>
      </c>
      <c r="F23" s="24">
        <f>F19/C3</f>
        <v>10.331138513109064</v>
      </c>
      <c r="G23" s="24">
        <f>G19/C3</f>
        <v>11.512402729558241</v>
      </c>
      <c r="H23" s="24">
        <f>H19/C3</f>
        <v>17.551873578355085</v>
      </c>
      <c r="I23" s="27">
        <f>I19/C3</f>
        <v>14.574500179576201</v>
      </c>
      <c r="J23" s="26">
        <f>J19/C3</f>
        <v>12.848856698192266</v>
      </c>
      <c r="K23" s="26">
        <f>K19/C3</f>
        <v>16.0494313420328</v>
      </c>
      <c r="L23" s="27">
        <f>L19/C3</f>
        <v>12.999592960612954</v>
      </c>
      <c r="M23" s="26">
        <f>M19/C3</f>
        <v>15.804848557404528</v>
      </c>
      <c r="N23" s="7"/>
    </row>
    <row r="24" spans="1:14" s="2" customFormat="1" ht="15.75">
      <c r="A24" s="10" t="s">
        <v>39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.75">
      <c r="A25" s="6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40</v>
      </c>
      <c r="B26" s="19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19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19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2024-03-25T15:50:46Z</dcterms:modified>
  <cp:category/>
  <cp:version/>
  <cp:contentType/>
  <cp:contentStatus/>
</cp:coreProperties>
</file>