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<sst xmlns="http://schemas.openxmlformats.org/spreadsheetml/2006/main" count="48" uniqueCount="45">
  <si>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</si>
  <si>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</si>
  <si>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</si>
  <si>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</si>
  <si>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</si>
  <si>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</si>
  <si>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</si>
  <si>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</si>
  <si>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</si>
  <si>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</si>
  <si>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</si>
  <si>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</si>
  <si>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</si>
  <si>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</si>
  <si>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</si>
  <si>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</si>
  <si>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</si>
  <si>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</si>
  <si>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</si>
  <si>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</si>
  <si>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</si>
  <si>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</si>
  <si>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</si>
  <si>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</si>
  <si>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</si>
  <si>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</si>
  <si>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</si>
  <si>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</si>
  <si>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</si>
  <si>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</si>
  <si>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</si>
  <si>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</si>
  <si>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</si>
  <si>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</si>
  <si>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</si>
  <si>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</si>
  <si>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</si>
  <si>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</si>
  <si>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</si>
  <si>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</si>
  <si>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</si>
  <si>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>Комбалов А.М.</t>
  </si>
  <si>
    <t>Кузнецова Ю.В.</t>
  </si>
  <si>
    <t>многоквартирного жилого дома по адресу п.Крутоярский ул.Весенняя  д. 17</t>
  </si>
  <si>
    <t>2023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</si>
</sst>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/>
    </xf>
    <xf numFmtId="188" fontId="3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I24" sqref="I24"/>
    </sheetView>
  </sheetViews>
  <sheetFormatPr defaultColWidth="9.140625" defaultRowHeight="12.75"/>
  <cols>
    <col min="1" max="1" width="74.28125" style="0" customWidth="1"/>
    <col min="2" max="2" width="13.00390625" style="0" customWidth="1"/>
    <col min="3" max="3" width="12.140625" style="0" customWidth="1"/>
    <col min="4" max="4" width="11.28125" style="0" customWidth="1"/>
    <col min="5" max="5" width="14.00390625" style="0" customWidth="1"/>
    <col min="6" max="9" width="11.57421875" style="0" bestFit="1" customWidth="1"/>
    <col min="10" max="10" width="13.8515625" style="0" customWidth="1"/>
    <col min="11" max="11" width="11.57421875" style="0" bestFit="1" customWidth="1"/>
    <col min="12" max="12" width="12.7109375" style="0" bestFit="1" customWidth="1"/>
    <col min="13" max="13" width="10.574218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2" customFormat="1" ht="15.75">
      <c r="A2" s="1" t="s">
        <v>43</v>
      </c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16.5" thickBot="1">
      <c r="A3" s="1"/>
      <c r="B3" s="20">
        <v>718.9</v>
      </c>
      <c r="C3" s="19" t="s">
        <v>36</v>
      </c>
      <c r="D3" s="19"/>
      <c r="E3" s="19"/>
      <c r="F3" s="19"/>
      <c r="G3" s="19" t="s">
        <v>15</v>
      </c>
      <c r="H3" s="19"/>
      <c r="I3" s="19"/>
      <c r="J3" s="19"/>
      <c r="K3" s="19"/>
      <c r="L3" s="19"/>
      <c r="M3" s="19"/>
      <c r="N3" s="19"/>
    </row>
    <row r="4" spans="1:14" s="2" customFormat="1" ht="15.75" thickBot="1">
      <c r="A4" s="10"/>
      <c r="B4" s="21"/>
      <c r="C4" s="11">
        <v>2023</v>
      </c>
      <c r="D4" s="11" t="s">
        <v>37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38</v>
      </c>
      <c r="I5" s="13" t="s">
        <v>28</v>
      </c>
      <c r="J5" s="22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2" customFormat="1" ht="15.75" thickBot="1">
      <c r="A7" s="14"/>
      <c r="B7" s="14"/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44</v>
      </c>
    </row>
    <row r="8" spans="1:14" s="2" customFormat="1" ht="16.5" thickBot="1">
      <c r="A8" s="16" t="s">
        <v>39</v>
      </c>
      <c r="B8" s="15">
        <v>858.77</v>
      </c>
      <c r="C8" s="15">
        <v>101.75</v>
      </c>
      <c r="D8" s="15">
        <v>1261.7</v>
      </c>
      <c r="E8" s="15">
        <v>569.8</v>
      </c>
      <c r="F8" s="15">
        <v>227.92</v>
      </c>
      <c r="G8" s="15">
        <v>280.83</v>
      </c>
      <c r="H8" s="15">
        <v>622.71</v>
      </c>
      <c r="I8" s="17">
        <v>431.42</v>
      </c>
      <c r="J8" s="17">
        <v>630.85</v>
      </c>
      <c r="K8" s="17"/>
      <c r="L8" s="17"/>
      <c r="M8" s="17">
        <v>2853.07</v>
      </c>
      <c r="N8" s="15">
        <f aca="true" t="shared" si="0" ref="N8:N21">SUM(B8:M8)</f>
        <v>7838.8200000000015</v>
      </c>
    </row>
    <row r="9" spans="1:14" s="2" customFormat="1" ht="15">
      <c r="A9" s="3" t="s">
        <v>2</v>
      </c>
      <c r="B9" s="7">
        <v>698.63</v>
      </c>
      <c r="C9" s="7">
        <v>704.59</v>
      </c>
      <c r="D9" s="7">
        <v>723.29</v>
      </c>
      <c r="E9" s="7">
        <v>697.37</v>
      </c>
      <c r="F9" s="7">
        <v>711.91</v>
      </c>
      <c r="G9" s="7">
        <v>713.78</v>
      </c>
      <c r="H9" s="6">
        <v>731.35</v>
      </c>
      <c r="I9" s="17">
        <v>724.8</v>
      </c>
      <c r="J9" s="17">
        <v>713.78</v>
      </c>
      <c r="K9" s="17">
        <v>724.8</v>
      </c>
      <c r="L9" s="17">
        <v>713.78</v>
      </c>
      <c r="M9" s="17">
        <v>743.01</v>
      </c>
      <c r="N9" s="6">
        <f t="shared" si="0"/>
        <v>8601.09</v>
      </c>
    </row>
    <row r="10" spans="1:14" s="2" customFormat="1" ht="15">
      <c r="A10" s="3" t="s">
        <v>3</v>
      </c>
      <c r="B10" s="6">
        <v>1292.56</v>
      </c>
      <c r="C10" s="6">
        <v>1038.31</v>
      </c>
      <c r="D10" s="6">
        <v>1201.95</v>
      </c>
      <c r="E10" s="6">
        <v>1595</v>
      </c>
      <c r="F10" s="6">
        <v>3802.04</v>
      </c>
      <c r="G10" s="6">
        <v>2001.45</v>
      </c>
      <c r="H10" s="6">
        <v>2180.05</v>
      </c>
      <c r="I10" s="6">
        <v>2715.7</v>
      </c>
      <c r="J10" s="6">
        <v>10806.42</v>
      </c>
      <c r="K10" s="6">
        <v>2143.65</v>
      </c>
      <c r="L10" s="6">
        <v>2119.97</v>
      </c>
      <c r="M10" s="6">
        <v>2368.49</v>
      </c>
      <c r="N10" s="6">
        <f t="shared" si="0"/>
        <v>33265.590000000004</v>
      </c>
    </row>
    <row r="11" spans="1:14" s="2" customFormat="1" ht="15">
      <c r="A11" s="3" t="s">
        <v>4</v>
      </c>
      <c r="B11" s="6">
        <v>718.05</v>
      </c>
      <c r="C11" s="6">
        <v>691.51</v>
      </c>
      <c r="D11" s="6">
        <v>730.76</v>
      </c>
      <c r="E11" s="6">
        <v>699.31</v>
      </c>
      <c r="F11" s="6">
        <v>788.12</v>
      </c>
      <c r="G11" s="6">
        <v>756.42</v>
      </c>
      <c r="H11" s="6">
        <v>706.65</v>
      </c>
      <c r="I11" s="6">
        <v>751.07</v>
      </c>
      <c r="J11" s="6">
        <v>729.98</v>
      </c>
      <c r="K11" s="6">
        <v>721.34</v>
      </c>
      <c r="L11" s="6">
        <v>883.05</v>
      </c>
      <c r="M11" s="6">
        <v>885.72</v>
      </c>
      <c r="N11" s="6">
        <f t="shared" si="0"/>
        <v>9061.98</v>
      </c>
    </row>
    <row r="12" spans="1:14" s="2" customFormat="1" ht="15">
      <c r="A12" s="3" t="s">
        <v>5</v>
      </c>
      <c r="B12" s="6">
        <v>727.25</v>
      </c>
      <c r="C12" s="6">
        <v>732.77</v>
      </c>
      <c r="D12" s="6">
        <v>740.4</v>
      </c>
      <c r="E12" s="6">
        <v>762.89</v>
      </c>
      <c r="F12" s="6">
        <v>718.96</v>
      </c>
      <c r="G12" s="6">
        <v>720.94</v>
      </c>
      <c r="H12" s="6">
        <v>745.82</v>
      </c>
      <c r="I12" s="6">
        <v>809.02</v>
      </c>
      <c r="J12" s="6">
        <v>779.15</v>
      </c>
      <c r="K12" s="6">
        <v>901.6</v>
      </c>
      <c r="L12" s="6">
        <v>769.14</v>
      </c>
      <c r="M12" s="6">
        <v>781.52</v>
      </c>
      <c r="N12" s="6">
        <f t="shared" si="0"/>
        <v>9189.46</v>
      </c>
    </row>
    <row r="13" spans="1:14" s="2" customFormat="1" ht="15">
      <c r="A13" s="3" t="s">
        <v>6</v>
      </c>
      <c r="B13" s="6">
        <v>673.75</v>
      </c>
      <c r="C13" s="6">
        <v>730.76</v>
      </c>
      <c r="D13" s="6">
        <v>718.4</v>
      </c>
      <c r="E13" s="6">
        <v>725.37</v>
      </c>
      <c r="F13" s="6">
        <v>721.77</v>
      </c>
      <c r="G13" s="6">
        <v>775.55</v>
      </c>
      <c r="H13" s="6">
        <v>743.73</v>
      </c>
      <c r="I13" s="6">
        <v>801.68</v>
      </c>
      <c r="J13" s="6">
        <v>768.71</v>
      </c>
      <c r="K13" s="6">
        <v>779.72</v>
      </c>
      <c r="L13" s="6">
        <v>754.24</v>
      </c>
      <c r="M13" s="6">
        <v>807.37</v>
      </c>
      <c r="N13" s="6">
        <f t="shared" si="0"/>
        <v>9001.050000000001</v>
      </c>
    </row>
    <row r="14" spans="1:14" s="2" customFormat="1" ht="15">
      <c r="A14" s="3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2157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2157</v>
      </c>
    </row>
    <row r="15" spans="1:14" s="2" customFormat="1" ht="15">
      <c r="A15" s="3" t="s">
        <v>18</v>
      </c>
      <c r="B15" s="6">
        <v>0</v>
      </c>
      <c r="C15" s="6">
        <v>0</v>
      </c>
      <c r="D15" s="6">
        <v>1800</v>
      </c>
      <c r="E15" s="6">
        <v>0</v>
      </c>
      <c r="F15" s="6">
        <v>0</v>
      </c>
      <c r="G15" s="6">
        <v>0</v>
      </c>
      <c r="H15" s="6">
        <v>2200</v>
      </c>
      <c r="I15" s="6">
        <v>0</v>
      </c>
      <c r="J15" s="6">
        <v>0</v>
      </c>
      <c r="K15" s="6">
        <v>0</v>
      </c>
      <c r="L15" s="6">
        <v>0</v>
      </c>
      <c r="M15" s="6">
        <v>2000</v>
      </c>
      <c r="N15" s="6">
        <f t="shared" si="0"/>
        <v>6000</v>
      </c>
    </row>
    <row r="16" spans="1:14" s="2" customFormat="1" ht="15">
      <c r="A16" s="3" t="s">
        <v>8</v>
      </c>
      <c r="B16" s="6">
        <v>2493.79</v>
      </c>
      <c r="C16" s="6">
        <v>2686.24</v>
      </c>
      <c r="D16" s="6">
        <v>2693</v>
      </c>
      <c r="E16" s="6">
        <v>2860.59</v>
      </c>
      <c r="F16" s="6">
        <v>2491.93</v>
      </c>
      <c r="G16" s="6">
        <v>2571.99</v>
      </c>
      <c r="H16" s="6">
        <v>2521.31</v>
      </c>
      <c r="I16" s="6">
        <v>2561.98</v>
      </c>
      <c r="J16" s="6">
        <v>2886.37</v>
      </c>
      <c r="K16" s="6">
        <v>2821.14</v>
      </c>
      <c r="L16" s="6">
        <v>2935.18</v>
      </c>
      <c r="M16" s="6">
        <v>2693.36</v>
      </c>
      <c r="N16" s="6">
        <f t="shared" si="0"/>
        <v>32216.879999999997</v>
      </c>
    </row>
    <row r="17" spans="1:14" s="2" customFormat="1" ht="15">
      <c r="A17" s="4" t="s">
        <v>19</v>
      </c>
      <c r="B17" s="6">
        <v>671.38</v>
      </c>
      <c r="C17" s="6">
        <v>852.62</v>
      </c>
      <c r="D17" s="6">
        <v>476.34</v>
      </c>
      <c r="E17" s="6">
        <v>372.48</v>
      </c>
      <c r="F17" s="6">
        <v>177.1</v>
      </c>
      <c r="G17" s="6">
        <v>157.59</v>
      </c>
      <c r="H17" s="6">
        <v>181.49</v>
      </c>
      <c r="I17" s="6">
        <v>1428.93</v>
      </c>
      <c r="J17" s="6">
        <v>144.77</v>
      </c>
      <c r="K17" s="6">
        <v>2719.21</v>
      </c>
      <c r="L17" s="6">
        <v>239.65</v>
      </c>
      <c r="M17" s="6">
        <v>417.69</v>
      </c>
      <c r="N17" s="6">
        <f t="shared" si="0"/>
        <v>7839.25</v>
      </c>
    </row>
    <row r="18" spans="1:14" s="2" customFormat="1" ht="15">
      <c r="A18" s="4" t="s">
        <v>14</v>
      </c>
      <c r="B18" s="6">
        <v>452.39</v>
      </c>
      <c r="C18" s="6">
        <v>662.69</v>
      </c>
      <c r="D18" s="6">
        <v>573.84</v>
      </c>
      <c r="E18" s="6">
        <v>524.53</v>
      </c>
      <c r="F18" s="6">
        <v>592.35</v>
      </c>
      <c r="G18" s="6">
        <v>636.92</v>
      </c>
      <c r="H18" s="6">
        <v>458.7</v>
      </c>
      <c r="I18" s="6">
        <v>395.81</v>
      </c>
      <c r="J18" s="6">
        <v>746.43</v>
      </c>
      <c r="K18" s="6">
        <v>618.14</v>
      </c>
      <c r="L18" s="6">
        <v>477.52</v>
      </c>
      <c r="M18" s="6">
        <v>531.67</v>
      </c>
      <c r="N18" s="6">
        <f t="shared" si="0"/>
        <v>6670.99</v>
      </c>
    </row>
    <row r="19" spans="1:14" s="2" customFormat="1" ht="15.75">
      <c r="A19" s="3" t="s">
        <v>9</v>
      </c>
      <c r="B19" s="8">
        <f aca="true" t="shared" si="1" ref="B19:J19">SUM(B8:B18)</f>
        <v>8586.57</v>
      </c>
      <c r="C19" s="8">
        <f t="shared" si="1"/>
        <v>8201.24</v>
      </c>
      <c r="D19" s="8">
        <f t="shared" si="1"/>
        <v>10919.68</v>
      </c>
      <c r="E19" s="8">
        <f t="shared" si="1"/>
        <v>8807.34</v>
      </c>
      <c r="F19" s="8">
        <f t="shared" si="1"/>
        <v>10232.1</v>
      </c>
      <c r="G19" s="8">
        <f t="shared" si="1"/>
        <v>8615.47</v>
      </c>
      <c r="H19" s="8">
        <f t="shared" si="1"/>
        <v>13248.81</v>
      </c>
      <c r="I19" s="8">
        <f t="shared" si="1"/>
        <v>10620.41</v>
      </c>
      <c r="J19" s="8">
        <f t="shared" si="1"/>
        <v>18206.46</v>
      </c>
      <c r="K19" s="8">
        <f>SUM(K9:K18)</f>
        <v>11429.599999999999</v>
      </c>
      <c r="L19" s="8">
        <f>SUM(L9:L18)</f>
        <v>8892.53</v>
      </c>
      <c r="M19" s="8">
        <f>SUM(M8:M18)</f>
        <v>14081.900000000001</v>
      </c>
      <c r="N19" s="6">
        <f t="shared" si="0"/>
        <v>131842.11000000002</v>
      </c>
    </row>
    <row r="20" spans="1:14" s="2" customFormat="1" ht="15.75">
      <c r="A20" s="9" t="s">
        <v>10</v>
      </c>
      <c r="B20" s="6">
        <v>9769.05</v>
      </c>
      <c r="C20" s="6">
        <v>9769.05</v>
      </c>
      <c r="D20" s="6">
        <v>10129</v>
      </c>
      <c r="E20" s="6">
        <v>9459.5</v>
      </c>
      <c r="F20" s="18">
        <v>10524.94</v>
      </c>
      <c r="G20" s="6">
        <v>9833.82</v>
      </c>
      <c r="H20" s="6">
        <v>9488.28</v>
      </c>
      <c r="I20" s="6">
        <v>9545.86</v>
      </c>
      <c r="J20" s="6">
        <v>9884.25</v>
      </c>
      <c r="K20" s="6">
        <v>9689.84</v>
      </c>
      <c r="L20" s="6">
        <v>9891.44</v>
      </c>
      <c r="M20" s="6">
        <v>9934.62</v>
      </c>
      <c r="N20" s="8">
        <f t="shared" si="0"/>
        <v>117919.65</v>
      </c>
    </row>
    <row r="21" spans="1:14" s="2" customFormat="1" ht="15.75">
      <c r="A21" s="9" t="s">
        <v>11</v>
      </c>
      <c r="B21" s="6">
        <v>7539.9</v>
      </c>
      <c r="C21" s="6">
        <v>11044.83</v>
      </c>
      <c r="D21" s="6">
        <v>9563.97</v>
      </c>
      <c r="E21" s="6">
        <v>8742.23</v>
      </c>
      <c r="F21" s="18">
        <v>9872.5</v>
      </c>
      <c r="G21" s="6">
        <v>10615.31</v>
      </c>
      <c r="H21" s="6">
        <v>7645.03</v>
      </c>
      <c r="I21" s="6">
        <v>6596.87</v>
      </c>
      <c r="J21" s="6">
        <v>12440.51</v>
      </c>
      <c r="K21" s="6">
        <v>10302.26</v>
      </c>
      <c r="L21" s="6">
        <v>7958.65</v>
      </c>
      <c r="M21" s="6">
        <v>8861.14</v>
      </c>
      <c r="N21" s="6">
        <f t="shared" si="0"/>
        <v>111183.19999999997</v>
      </c>
    </row>
    <row r="22" spans="1:14" s="2" customFormat="1" ht="15.75">
      <c r="A22" s="9" t="s">
        <v>12</v>
      </c>
      <c r="B22" s="6">
        <v>15006.97</v>
      </c>
      <c r="C22" s="6">
        <v>13731.19</v>
      </c>
      <c r="D22" s="6">
        <v>14296.22</v>
      </c>
      <c r="E22" s="6">
        <v>15013.49</v>
      </c>
      <c r="F22" s="18">
        <v>15665.93</v>
      </c>
      <c r="G22" s="6">
        <v>14884.44</v>
      </c>
      <c r="H22" s="6">
        <v>16727.69</v>
      </c>
      <c r="I22" s="6">
        <v>19676.68</v>
      </c>
      <c r="J22" s="6">
        <v>17120.42</v>
      </c>
      <c r="K22" s="6">
        <v>16508</v>
      </c>
      <c r="L22" s="6">
        <v>18440.79</v>
      </c>
      <c r="M22" s="6">
        <v>19514.27</v>
      </c>
      <c r="N22" s="6">
        <v>19514.27</v>
      </c>
    </row>
    <row r="23" spans="1:14" s="2" customFormat="1" ht="15.75">
      <c r="A23" s="9" t="s">
        <v>27</v>
      </c>
      <c r="B23" s="23">
        <f>B19/B3</f>
        <v>11.944039504799</v>
      </c>
      <c r="C23" s="23">
        <f>C19/B3</f>
        <v>11.408040061204618</v>
      </c>
      <c r="D23" s="24">
        <f>D19/B3</f>
        <v>15.189428293225763</v>
      </c>
      <c r="E23" s="23">
        <f>E19/B3</f>
        <v>12.251133676450133</v>
      </c>
      <c r="F23" s="25">
        <f>F19/B3</f>
        <v>14.23299485324802</v>
      </c>
      <c r="G23" s="23">
        <f>G19/B3</f>
        <v>11.984239810822089</v>
      </c>
      <c r="H23" s="23">
        <f>H19/B3</f>
        <v>18.429280845736542</v>
      </c>
      <c r="I23" s="23">
        <f>I19/B3</f>
        <v>14.77313951870914</v>
      </c>
      <c r="J23" s="27">
        <f>J19/B3</f>
        <v>25.325441646960634</v>
      </c>
      <c r="K23" s="27">
        <f>K19/B3</f>
        <v>15.898734177215188</v>
      </c>
      <c r="L23" s="23">
        <f>L19/B3</f>
        <v>12.36963416330505</v>
      </c>
      <c r="M23" s="27">
        <f>M19/B3</f>
        <v>19.588120740019477</v>
      </c>
      <c r="N23" s="6"/>
    </row>
    <row r="24" spans="1:14" s="2" customFormat="1" ht="15.75">
      <c r="A24" s="9" t="s">
        <v>40</v>
      </c>
      <c r="B24" s="27"/>
      <c r="C24" s="27"/>
      <c r="D24" s="27"/>
      <c r="E24" s="27"/>
      <c r="F24" s="28"/>
      <c r="G24" s="27"/>
      <c r="H24" s="27"/>
      <c r="I24" s="27"/>
      <c r="J24" s="26"/>
      <c r="K24" s="26"/>
      <c r="L24" s="26"/>
      <c r="M24" s="26"/>
      <c r="N24" s="27"/>
    </row>
    <row r="25" spans="1:14" s="2" customFormat="1" ht="15">
      <c r="A25" s="5"/>
      <c r="B25" s="29"/>
      <c r="C25" s="19"/>
      <c r="D25" s="19"/>
      <c r="E25" s="19"/>
      <c r="F25" s="30"/>
      <c r="G25" s="19"/>
      <c r="H25" s="19"/>
      <c r="I25" s="19"/>
      <c r="J25" s="19"/>
      <c r="K25" s="19"/>
      <c r="L25" s="19"/>
      <c r="M25" s="19"/>
      <c r="N25" s="19"/>
    </row>
    <row r="26" spans="1:14" s="2" customFormat="1" ht="15">
      <c r="A26" s="5" t="s">
        <v>20</v>
      </c>
      <c r="B26" s="29"/>
      <c r="E26" s="2" t="s">
        <v>41</v>
      </c>
      <c r="H26" s="2" t="s">
        <v>0</v>
      </c>
      <c r="I26" s="19"/>
      <c r="J26" s="19"/>
      <c r="K26" s="19"/>
      <c r="L26" s="19"/>
      <c r="M26" s="19"/>
      <c r="N26" s="19"/>
    </row>
    <row r="27" spans="1:14" s="2" customFormat="1" ht="15">
      <c r="A27" s="5" t="s">
        <v>16</v>
      </c>
      <c r="B27" s="29"/>
      <c r="E27" s="2" t="s">
        <v>17</v>
      </c>
      <c r="H27" s="2" t="s">
        <v>0</v>
      </c>
      <c r="I27" s="19" t="s">
        <v>0</v>
      </c>
      <c r="J27" s="19"/>
      <c r="K27" s="19"/>
      <c r="L27" s="19"/>
      <c r="M27" s="19"/>
      <c r="N27" s="19"/>
    </row>
    <row r="28" spans="1:14" s="2" customFormat="1" ht="15">
      <c r="A28" s="5" t="s">
        <v>13</v>
      </c>
      <c r="B28" s="29"/>
      <c r="E28" s="2" t="s">
        <v>42</v>
      </c>
      <c r="I28" s="19"/>
      <c r="J28" s="19"/>
      <c r="K28" s="19"/>
      <c r="L28" s="19"/>
      <c r="M28" s="19"/>
      <c r="N28" s="1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2024-03-25T15:52:16Z</dcterms:modified>
  <cp:category/>
  <cp:version/>
  <cp:contentType/>
  <cp:contentStatus/>
</cp:coreProperties>
</file>